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checkCompatibility="1" autoCompressPictures="0"/>
  <bookViews>
    <workbookView xWindow="2820" yWindow="260" windowWidth="19600" windowHeight="19300" tabRatio="500"/>
  </bookViews>
  <sheets>
    <sheet name="SDS Product Information" sheetId="1" r:id="rId1"/>
    <sheet name="T-Shirts Bag Labels Check" sheetId="2" state="hidden" r:id="rId2"/>
  </sheets>
  <definedNames>
    <definedName name="_xlnm._FilterDatabase" localSheetId="0" hidden="1">'SDS Product Information'!$A$5:$BHU$68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W95" i="2"/>
  <c r="X95" i="2"/>
  <c r="Y95" i="2"/>
  <c r="Z95" i="2"/>
  <c r="P95" i="2"/>
  <c r="Q95" i="2"/>
  <c r="R95" i="2"/>
  <c r="S95" i="2"/>
  <c r="T95" i="2"/>
  <c r="U95" i="2"/>
  <c r="AE38" i="2"/>
  <c r="AE95" i="2"/>
  <c r="AD95" i="2"/>
  <c r="AC95" i="2"/>
  <c r="AB95" i="2"/>
  <c r="AA95" i="2"/>
  <c r="O95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</calcChain>
</file>

<file path=xl/sharedStrings.xml><?xml version="1.0" encoding="utf-8"?>
<sst xmlns="http://schemas.openxmlformats.org/spreadsheetml/2006/main" count="1064" uniqueCount="568">
  <si>
    <t>2014 Mason Contractors - Midyear Meeting Registration</t>
  </si>
  <si>
    <t>Last Name</t>
  </si>
  <si>
    <t>First Name</t>
  </si>
  <si>
    <t>Company</t>
  </si>
  <si>
    <t>Address</t>
  </si>
  <si>
    <t>City</t>
  </si>
  <si>
    <t>State</t>
  </si>
  <si>
    <t>Zip</t>
  </si>
  <si>
    <t>Phone</t>
  </si>
  <si>
    <t>Email</t>
  </si>
  <si>
    <t>Spouse</t>
  </si>
  <si>
    <t>Spouse Email</t>
  </si>
  <si>
    <t>Dentinger</t>
  </si>
  <si>
    <t>Richard</t>
  </si>
  <si>
    <t>B&amp;D Associates, Inc.</t>
  </si>
  <si>
    <t>255 Como Avenue</t>
  </si>
  <si>
    <t>St. Paul</t>
  </si>
  <si>
    <t>MN</t>
  </si>
  <si>
    <t>651-489-8001</t>
  </si>
  <si>
    <t>DickDentin@bdmasonry.net</t>
  </si>
  <si>
    <t>XL</t>
  </si>
  <si>
    <t>L</t>
  </si>
  <si>
    <t>Sheryl</t>
  </si>
  <si>
    <t>sheryl.dentinger@gmail.com</t>
  </si>
  <si>
    <t>Paid / Free Reg</t>
  </si>
  <si>
    <t>Greg</t>
  </si>
  <si>
    <t>Althammer</t>
  </si>
  <si>
    <t>Airplaco</t>
  </si>
  <si>
    <t>Michelle</t>
  </si>
  <si>
    <t>4141 Airport Road</t>
  </si>
  <si>
    <t>Cincinnati</t>
  </si>
  <si>
    <t>OH</t>
  </si>
  <si>
    <t>513-321-4511</t>
  </si>
  <si>
    <t>galthammer@airplaco.com</t>
  </si>
  <si>
    <t>S</t>
  </si>
  <si>
    <t>Strategic Partner</t>
  </si>
  <si>
    <t>Reason for Free / Reduced Reg.</t>
  </si>
  <si>
    <t>Graves</t>
  </si>
  <si>
    <t>Garen</t>
  </si>
  <si>
    <t>Oldcastle</t>
  </si>
  <si>
    <t>4105 Howard Drive</t>
  </si>
  <si>
    <t>The Colony</t>
  </si>
  <si>
    <t>TX</t>
  </si>
  <si>
    <t>214-766-5387</t>
  </si>
  <si>
    <t>garen.graves@oldcastle.com</t>
  </si>
  <si>
    <t>Total:</t>
  </si>
  <si>
    <t>Gillick</t>
  </si>
  <si>
    <t>David</t>
  </si>
  <si>
    <t>Mason Contractors Association of St. Louis</t>
  </si>
  <si>
    <t>1429 S. Big Bend Boulevard</t>
  </si>
  <si>
    <t>St. Louis</t>
  </si>
  <si>
    <t>MO</t>
  </si>
  <si>
    <t>314-645-1966</t>
  </si>
  <si>
    <t>dave.mca@masonrystlouis.com</t>
  </si>
  <si>
    <t>Matt</t>
  </si>
  <si>
    <t>Dwyer</t>
  </si>
  <si>
    <t>matt.mca@masonrystlouis.com</t>
  </si>
  <si>
    <t>Palmer</t>
  </si>
  <si>
    <t>Michael</t>
  </si>
  <si>
    <t>Dow Building Solutions</t>
  </si>
  <si>
    <t>200 Larkin Center</t>
  </si>
  <si>
    <t>Midland</t>
  </si>
  <si>
    <t>MI</t>
  </si>
  <si>
    <t>866-583-2583</t>
  </si>
  <si>
    <t>ampalmer@dow.com</t>
  </si>
  <si>
    <t>M</t>
  </si>
  <si>
    <t>Lipp</t>
  </si>
  <si>
    <t>Bill</t>
  </si>
  <si>
    <t>Brock</t>
  </si>
  <si>
    <t>Royce</t>
  </si>
  <si>
    <t>JE Dunn Construction</t>
  </si>
  <si>
    <t>bill.lipp@jedunn.com</t>
  </si>
  <si>
    <t>royce.brock@jedunn.com</t>
  </si>
  <si>
    <t>-</t>
  </si>
  <si>
    <t>Free Tickets to Team Awards</t>
  </si>
  <si>
    <t>1001 Locust Street</t>
  </si>
  <si>
    <t>Kansas City</t>
  </si>
  <si>
    <t>816-474-8600</t>
  </si>
  <si>
    <t>McDonnell</t>
  </si>
  <si>
    <t>Thomas</t>
  </si>
  <si>
    <t>George McDonnell Tuckpointing</t>
  </si>
  <si>
    <t>2917 N. Lindbergh</t>
  </si>
  <si>
    <t>St. Ann</t>
  </si>
  <si>
    <t>314-739-0468</t>
  </si>
  <si>
    <t>mcdcaulk@aol.com</t>
  </si>
  <si>
    <t>Carney</t>
  </si>
  <si>
    <t>Brian</t>
  </si>
  <si>
    <t>Blohowiak</t>
  </si>
  <si>
    <t>Nick</t>
  </si>
  <si>
    <t>Spec Mix</t>
  </si>
  <si>
    <t>briancarney@specmix.com</t>
  </si>
  <si>
    <t>nblohowiak@specmix.com</t>
  </si>
  <si>
    <t>1230 Eagan Industrial Road, Suite 160</t>
  </si>
  <si>
    <t>Eagan</t>
  </si>
  <si>
    <t>888-773-2649</t>
  </si>
  <si>
    <t>3XL</t>
  </si>
  <si>
    <t>Odom</t>
  </si>
  <si>
    <t>Paul</t>
  </si>
  <si>
    <t>P and S Masonry, Inc.</t>
  </si>
  <si>
    <t>P.O. Box 649, 309 E. Main Street</t>
  </si>
  <si>
    <t>Hamilton</t>
  </si>
  <si>
    <t>254-386-8975</t>
  </si>
  <si>
    <t>podom@mailpsm.com</t>
  </si>
  <si>
    <t>Susieo@mailpsm.com</t>
  </si>
  <si>
    <t>Susan</t>
  </si>
  <si>
    <t>Swanson</t>
  </si>
  <si>
    <t>Swanson Masonry</t>
  </si>
  <si>
    <t>133 S. 5th Street</t>
  </si>
  <si>
    <t>St. Charles</t>
  </si>
  <si>
    <t>636-946-1970</t>
  </si>
  <si>
    <t>rick@swansonmasonry.com</t>
  </si>
  <si>
    <t>Attendee T-Shirts</t>
  </si>
  <si>
    <t>2XL</t>
  </si>
  <si>
    <t>Sponse T-Shirts</t>
  </si>
  <si>
    <t>Ladies Prog</t>
  </si>
  <si>
    <t>Hatfield</t>
  </si>
  <si>
    <t>Kevin</t>
  </si>
  <si>
    <t>Diane</t>
  </si>
  <si>
    <t>Doyle Hatfield Masonry</t>
  </si>
  <si>
    <t>PO Box 1217</t>
  </si>
  <si>
    <t>Salem</t>
  </si>
  <si>
    <t>UT</t>
  </si>
  <si>
    <t>801-423-3755</t>
  </si>
  <si>
    <t>kevin@doylehatfieldmasonry.com</t>
  </si>
  <si>
    <t>Koontz Masonry, Inc.</t>
  </si>
  <si>
    <t>3066 Happy Hill Road</t>
  </si>
  <si>
    <t>Lexington</t>
  </si>
  <si>
    <t>NC</t>
  </si>
  <si>
    <t>336-787-5449</t>
  </si>
  <si>
    <t>Moore</t>
  </si>
  <si>
    <t>Brent</t>
  </si>
  <si>
    <t>b.moore@koontzmasonry.com</t>
  </si>
  <si>
    <t>Ashlee</t>
  </si>
  <si>
    <t>a.moore@koontzmasonry.com</t>
  </si>
  <si>
    <t>Joyner</t>
  </si>
  <si>
    <t>Gary</t>
  </si>
  <si>
    <t>Shelly</t>
  </si>
  <si>
    <t>Joyner Masonry Works, Inc.</t>
  </si>
  <si>
    <t>P.O. Box 7242</t>
  </si>
  <si>
    <t>Greenville</t>
  </si>
  <si>
    <t>252-752-1578</t>
  </si>
  <si>
    <t>garyjoyner@joynermasonry.com</t>
  </si>
  <si>
    <t>gjoyner@aol.com</t>
  </si>
  <si>
    <t>Kemp</t>
  </si>
  <si>
    <t>Mark</t>
  </si>
  <si>
    <t>Superior Masonry Builders, Inc.</t>
  </si>
  <si>
    <t>12699 W. Arden Pl.</t>
  </si>
  <si>
    <t>Butler</t>
  </si>
  <si>
    <t>WI</t>
  </si>
  <si>
    <t>262-781-4777</t>
  </si>
  <si>
    <t>mark@superiormasonry.com</t>
  </si>
  <si>
    <t>Pauline</t>
  </si>
  <si>
    <t>pkemp1@att.net</t>
  </si>
  <si>
    <t>brian@superiormasonry.com</t>
  </si>
  <si>
    <t>Kim</t>
  </si>
  <si>
    <t>kimkemp09@yahoo.com</t>
  </si>
  <si>
    <t>Vacala</t>
  </si>
  <si>
    <t>Lawrence</t>
  </si>
  <si>
    <t>Restore Masonry, LLC</t>
  </si>
  <si>
    <t>999 E. Touhy Avenue, Suite 450</t>
  </si>
  <si>
    <t>Des Plaines</t>
  </si>
  <si>
    <t>IL</t>
  </si>
  <si>
    <t>Lauren</t>
  </si>
  <si>
    <t>773-588-4500</t>
  </si>
  <si>
    <t>Daniel</t>
  </si>
  <si>
    <t>GBC Concrete and Masonry Construction, Inc.</t>
  </si>
  <si>
    <t>Lake Elsinore</t>
  </si>
  <si>
    <t>CA</t>
  </si>
  <si>
    <t>tom@gbcconstruction.com</t>
  </si>
  <si>
    <t>561 Birch Street</t>
  </si>
  <si>
    <t>951-245-2355</t>
  </si>
  <si>
    <t>larry@restoremasonry.com</t>
  </si>
  <si>
    <t>Sutter</t>
  </si>
  <si>
    <t>Mike</t>
  </si>
  <si>
    <t>Sutter Masonry</t>
  </si>
  <si>
    <t>12336 W. Butler Drive, #100</t>
  </si>
  <si>
    <t>El Mirage</t>
  </si>
  <si>
    <t>AZ</t>
  </si>
  <si>
    <t>623-535-7202</t>
  </si>
  <si>
    <t>colleen.sutter@suttermasonry.com</t>
  </si>
  <si>
    <t>mike.sutter@suttermasonry.com</t>
  </si>
  <si>
    <t>Colleen</t>
  </si>
  <si>
    <t>Holden</t>
  </si>
  <si>
    <t>Beeline Purchasing LLC</t>
  </si>
  <si>
    <t>4454 N. Mallard Cove</t>
  </si>
  <si>
    <t>Mason</t>
  </si>
  <si>
    <t>513-607-5955</t>
  </si>
  <si>
    <t>kevin@beelinepurchasing.com</t>
  </si>
  <si>
    <t>Free Admission for Speed Dating</t>
  </si>
  <si>
    <t>Leonard</t>
  </si>
  <si>
    <t>Jeff</t>
  </si>
  <si>
    <t>The Quikrete Companies</t>
  </si>
  <si>
    <t>W225 N6236 Village Drive</t>
  </si>
  <si>
    <t>Sussex</t>
  </si>
  <si>
    <t>262-246-3316</t>
  </si>
  <si>
    <t>jleonard@quikrete.com</t>
  </si>
  <si>
    <t>Rc'd Speed Dating Email</t>
  </si>
  <si>
    <t>X</t>
  </si>
  <si>
    <t>Coyne</t>
  </si>
  <si>
    <t>Ryan</t>
  </si>
  <si>
    <t>rcoyne@quikrete.com</t>
  </si>
  <si>
    <t>Rolf</t>
  </si>
  <si>
    <t>mrolf@quikrete.com</t>
  </si>
  <si>
    <t>Bob</t>
  </si>
  <si>
    <t>National Concrete Masonry Association</t>
  </si>
  <si>
    <t>13750 Sunrise Valley Drive</t>
  </si>
  <si>
    <t>Herndon</t>
  </si>
  <si>
    <t>VA</t>
  </si>
  <si>
    <t>703-713-1900</t>
  </si>
  <si>
    <t>rthomas@ncma.org</t>
  </si>
  <si>
    <t>Per Jeff</t>
  </si>
  <si>
    <t>Dale</t>
  </si>
  <si>
    <t>Puskas</t>
  </si>
  <si>
    <t xml:space="preserve">Basalite Concrete Products </t>
  </si>
  <si>
    <t>605 Industrial Way</t>
  </si>
  <si>
    <t>Dixon</t>
  </si>
  <si>
    <t>95620-9779</t>
  </si>
  <si>
    <t>707-678-1901</t>
  </si>
  <si>
    <t>Nash</t>
  </si>
  <si>
    <t>Lynn</t>
  </si>
  <si>
    <t>North Carolina Masonry Contractors Assoc.</t>
  </si>
  <si>
    <t>P.O. Box 3463</t>
  </si>
  <si>
    <t>Hickory</t>
  </si>
  <si>
    <t>28603-3463</t>
  </si>
  <si>
    <t>828-324-1564</t>
  </si>
  <si>
    <t>lnash@ncmca.com</t>
  </si>
  <si>
    <t>kdejarnette3463@gmail.com</t>
  </si>
  <si>
    <t>Prichard</t>
  </si>
  <si>
    <t>Lisa</t>
  </si>
  <si>
    <t>3949 S. 28th Street</t>
  </si>
  <si>
    <t>Phoenix</t>
  </si>
  <si>
    <t>602-262-0510</t>
  </si>
  <si>
    <t>lisa@azmasonry.net</t>
  </si>
  <si>
    <t>Kirby</t>
  </si>
  <si>
    <t>Larry</t>
  </si>
  <si>
    <t>Kirby Construction Services, Inc.</t>
  </si>
  <si>
    <t>901 6th Street S.W.</t>
  </si>
  <si>
    <t>Conover</t>
  </si>
  <si>
    <t>wlkirby@yahoo.com</t>
  </si>
  <si>
    <t>Conway</t>
  </si>
  <si>
    <t>Pat</t>
  </si>
  <si>
    <t>International Masonry Institute</t>
  </si>
  <si>
    <t>119 S. 2nd Street</t>
  </si>
  <si>
    <t>Mt. Horeb</t>
  </si>
  <si>
    <t>608-437-6871</t>
  </si>
  <si>
    <t>Pconway@imiweb.org</t>
  </si>
  <si>
    <t>John</t>
  </si>
  <si>
    <t>Spencer</t>
  </si>
  <si>
    <t>Spencer Brickwork Inc.</t>
  </si>
  <si>
    <t>16257 Westwoods Business Park</t>
  </si>
  <si>
    <t>636-391-0517</t>
  </si>
  <si>
    <t>Jacob</t>
  </si>
  <si>
    <t>J. Construction Company</t>
  </si>
  <si>
    <t>1444 Spring Lawn Avenue</t>
  </si>
  <si>
    <t>513-542-4020</t>
  </si>
  <si>
    <t>jconstruction@fuse.net</t>
  </si>
  <si>
    <t>spencerbrickwork@aol.com</t>
  </si>
  <si>
    <t>Gladu</t>
  </si>
  <si>
    <t>Bobby</t>
  </si>
  <si>
    <t>Artisan Masonry</t>
  </si>
  <si>
    <t>2501 Circle Drive</t>
  </si>
  <si>
    <t>Royse City</t>
  </si>
  <si>
    <t>972-272-7200</t>
  </si>
  <si>
    <t>bobby@artisanmasonry.com</t>
  </si>
  <si>
    <t>Jim</t>
  </si>
  <si>
    <t>Zuidema</t>
  </si>
  <si>
    <t>Jimmy'Z Masonry Corp.</t>
  </si>
  <si>
    <t>8550 Ridgefield Road, Ste B</t>
  </si>
  <si>
    <t>Crystal Lake</t>
  </si>
  <si>
    <t>815-477-0123</t>
  </si>
  <si>
    <t>jzuidema@jimmyzmasonry.com</t>
  </si>
  <si>
    <t>Brodie</t>
  </si>
  <si>
    <t>Imani</t>
  </si>
  <si>
    <t>Carolina Stalite Company</t>
  </si>
  <si>
    <t>1241 Sappony Drive</t>
  </si>
  <si>
    <t>Knightdale</t>
  </si>
  <si>
    <t>919-630-9968</t>
  </si>
  <si>
    <t>ijbrodie11@gmail.com</t>
  </si>
  <si>
    <t>Stein</t>
  </si>
  <si>
    <t>Christian</t>
  </si>
  <si>
    <t>Arch Masonry, Inc.</t>
  </si>
  <si>
    <t>1035 Boyce Road</t>
  </si>
  <si>
    <t>Pittsburgh</t>
  </si>
  <si>
    <t>PA</t>
  </si>
  <si>
    <t>412-853-9733</t>
  </si>
  <si>
    <t>cstein@archmasonryinc.com</t>
  </si>
  <si>
    <t>Bonifate</t>
  </si>
  <si>
    <t>Joe</t>
  </si>
  <si>
    <t>jbonifate@archmasonryinc.com</t>
  </si>
  <si>
    <t>Lang</t>
  </si>
  <si>
    <t>Damian</t>
  </si>
  <si>
    <t>EZ Grout</t>
  </si>
  <si>
    <t>dlang@langmasonry.com</t>
  </si>
  <si>
    <t>405 Watertown Road</t>
  </si>
  <si>
    <t>Waterford</t>
  </si>
  <si>
    <t>888-344-7688</t>
  </si>
  <si>
    <t>Bounds</t>
  </si>
  <si>
    <t>Mackie</t>
  </si>
  <si>
    <t>Brazos Masonry</t>
  </si>
  <si>
    <t>287 Cherokee Trail</t>
  </si>
  <si>
    <t>Waco</t>
  </si>
  <si>
    <t>254-848-5830</t>
  </si>
  <si>
    <t>rthomas@brazosmasonry.com</t>
  </si>
  <si>
    <t>Norma Jean</t>
  </si>
  <si>
    <t>Groetzinger</t>
  </si>
  <si>
    <t>Pete</t>
  </si>
  <si>
    <t>pgroetzinger@brazosmasonry.com</t>
  </si>
  <si>
    <t>Speck</t>
  </si>
  <si>
    <t>Big River Industries</t>
  </si>
  <si>
    <t>900 Ashwood Parkway, Suite 500</t>
  </si>
  <si>
    <t>Atlanta</t>
  </si>
  <si>
    <t>GA</t>
  </si>
  <si>
    <t>678-461-2830</t>
  </si>
  <si>
    <t xml:space="preserve"> jeff.speck@riverlite.com</t>
  </si>
  <si>
    <t>Barnes, Jr.</t>
  </si>
  <si>
    <t>Buddie</t>
  </si>
  <si>
    <t xml:space="preserve"> buddiebarnes@deebrown.com</t>
  </si>
  <si>
    <t>Dee Brown, Inc.</t>
  </si>
  <si>
    <t>P.O. Box 570335</t>
  </si>
  <si>
    <t>Dallas</t>
  </si>
  <si>
    <t>214-321-6443</t>
  </si>
  <si>
    <t>Notes</t>
  </si>
  <si>
    <t>Johnson</t>
  </si>
  <si>
    <t>Alan</t>
  </si>
  <si>
    <t>alan@imsmasonry.com</t>
  </si>
  <si>
    <t>Holdaway</t>
  </si>
  <si>
    <t>Heath</t>
  </si>
  <si>
    <t>heath@imsmasonry.com</t>
  </si>
  <si>
    <t>335 S 1250 W</t>
  </si>
  <si>
    <t>IMS Masonry</t>
  </si>
  <si>
    <t>Lindon</t>
  </si>
  <si>
    <t>801-796-8420</t>
  </si>
  <si>
    <t>Cavanaugh</t>
  </si>
  <si>
    <t>Concrete Products Group</t>
  </si>
  <si>
    <t>221 Bolivar Street, Suite 200</t>
  </si>
  <si>
    <t>Jefferson City</t>
  </si>
  <si>
    <t>414-559-6434</t>
  </si>
  <si>
    <t>kcavanaugh@concreteproductsgroup.com</t>
  </si>
  <si>
    <t>Pacetti, Jr.</t>
  </si>
  <si>
    <t>Tradesmen's Software</t>
  </si>
  <si>
    <t>P.O. Box 519</t>
  </si>
  <si>
    <t>Morris</t>
  </si>
  <si>
    <t>800-494-6922</t>
  </si>
  <si>
    <t>billjr@tradesmens.com</t>
  </si>
  <si>
    <t>Porter</t>
  </si>
  <si>
    <t>cfiFoam, Inc.</t>
  </si>
  <si>
    <t>P.O. Box 10393</t>
  </si>
  <si>
    <t>Knoxville</t>
  </si>
  <si>
    <t>TN</t>
  </si>
  <si>
    <t>865-588-6607</t>
  </si>
  <si>
    <t>richard@cfifoam.com</t>
  </si>
  <si>
    <t>Breithaupt</t>
  </si>
  <si>
    <t>Justin</t>
  </si>
  <si>
    <t>Non-Stop Scaffoldimg</t>
  </si>
  <si>
    <t>Tommy</t>
  </si>
  <si>
    <t>breithaupt@gmail.com</t>
  </si>
  <si>
    <t>1314 Hoadley Street</t>
  </si>
  <si>
    <t>Shreveport</t>
  </si>
  <si>
    <t>LA</t>
  </si>
  <si>
    <t>800-845-0845</t>
  </si>
  <si>
    <t>Morrell</t>
  </si>
  <si>
    <t>Jennifer</t>
  </si>
  <si>
    <t>Lionheart Publishing, Inc.</t>
  </si>
  <si>
    <t xml:space="preserve"> jmorrell@lionhrtpub.com</t>
  </si>
  <si>
    <t>506 Roswell Rd., Suite 220</t>
  </si>
  <si>
    <t>Marietta</t>
  </si>
  <si>
    <t>770-431-0867</t>
  </si>
  <si>
    <t>Borg</t>
  </si>
  <si>
    <t>Steve</t>
  </si>
  <si>
    <t>Brandt</t>
  </si>
  <si>
    <t>Edward</t>
  </si>
  <si>
    <t>E.W. Brandt &amp; Associates, LLC</t>
  </si>
  <si>
    <t>757-291-2918</t>
  </si>
  <si>
    <t>edwardbrandt@cox.net</t>
  </si>
  <si>
    <t>19476 Greensde Terrace</t>
  </si>
  <si>
    <t>Montgomery Village</t>
  </si>
  <si>
    <t>MD</t>
  </si>
  <si>
    <t>Buehner</t>
  </si>
  <si>
    <t>Craig</t>
  </si>
  <si>
    <t>Buehner Block</t>
  </si>
  <si>
    <t>2800 S. West Temple</t>
  </si>
  <si>
    <t>Salt Lake City</t>
  </si>
  <si>
    <t>801-467-5456</t>
  </si>
  <si>
    <t>The Keelen Group</t>
  </si>
  <si>
    <t>sborg@keelengroup.com</t>
  </si>
  <si>
    <t>11 D Street S.E., Carriage House</t>
  </si>
  <si>
    <t>Washington</t>
  </si>
  <si>
    <t>DC</t>
  </si>
  <si>
    <t>202-506-2061</t>
  </si>
  <si>
    <t>Burton</t>
  </si>
  <si>
    <t>Danks</t>
  </si>
  <si>
    <t>240 Towerview Ct</t>
  </si>
  <si>
    <t>Pinnacle Masonry, Inc.</t>
  </si>
  <si>
    <t>Cary</t>
  </si>
  <si>
    <t>danks@pinnaclemasonry.com</t>
  </si>
  <si>
    <t>919-469-4522</t>
  </si>
  <si>
    <t>Team Awards Dinner</t>
  </si>
  <si>
    <t>Thurs. Brkfst</t>
  </si>
  <si>
    <t>Friday Brkfst</t>
  </si>
  <si>
    <t>Horny Goat Dinner</t>
  </si>
  <si>
    <t>Paid for Ladies Program separate from Reg.</t>
  </si>
  <si>
    <t>Buczkiewicz</t>
  </si>
  <si>
    <t>O'Toole</t>
  </si>
  <si>
    <t>Tim</t>
  </si>
  <si>
    <t>Cook</t>
  </si>
  <si>
    <t>Linda</t>
  </si>
  <si>
    <t>Parisi</t>
  </si>
  <si>
    <t>Angie</t>
  </si>
  <si>
    <t>1481 Merchant Drive</t>
  </si>
  <si>
    <t>MCAA</t>
  </si>
  <si>
    <t>Algonquin</t>
  </si>
  <si>
    <t>800-536-2225</t>
  </si>
  <si>
    <t>jeffb@masoncontractors.org</t>
  </si>
  <si>
    <t>totool3@masoncontractors.org</t>
  </si>
  <si>
    <t>lcook@masoncontractors.org</t>
  </si>
  <si>
    <t>aparisi@masoncontractors.org</t>
  </si>
  <si>
    <t>Staff</t>
  </si>
  <si>
    <t>NA</t>
  </si>
  <si>
    <t>Clark</t>
  </si>
  <si>
    <t>Tom</t>
  </si>
  <si>
    <t>Speaker</t>
  </si>
  <si>
    <t>actorboy@bellsouth.net</t>
  </si>
  <si>
    <t>Mejia</t>
  </si>
  <si>
    <t>Moroni</t>
  </si>
  <si>
    <t>Trenwyth Industries</t>
  </si>
  <si>
    <t>5316 E. Hopi Avenue</t>
  </si>
  <si>
    <t>Mesa</t>
  </si>
  <si>
    <t>480-363-8906</t>
  </si>
  <si>
    <t>moroni.mejia@oldcastle.com</t>
  </si>
  <si>
    <t>Schmitt</t>
  </si>
  <si>
    <t>Superior Waterproofing &amp; Restoration Co., Inc.</t>
  </si>
  <si>
    <t>3310 Samuel Shepard Drive</t>
  </si>
  <si>
    <t>St Louis</t>
  </si>
  <si>
    <t>tom@superiorwaterproofing.com</t>
  </si>
  <si>
    <t>314-531-6100</t>
  </si>
  <si>
    <t>Everett</t>
  </si>
  <si>
    <t>Zach</t>
  </si>
  <si>
    <t>zeverett@brozosmasonry.com</t>
  </si>
  <si>
    <t>Sneed</t>
  </si>
  <si>
    <t>Andy</t>
  </si>
  <si>
    <t>Wasco, Inc.</t>
  </si>
  <si>
    <t>1122 2nd Avenue N</t>
  </si>
  <si>
    <t>Nashville</t>
  </si>
  <si>
    <t>agsneed@wasco-inc.com</t>
  </si>
  <si>
    <t>615-244-9090</t>
  </si>
  <si>
    <t>Sent email - driving from Madison on Sat. Morning</t>
  </si>
  <si>
    <t>dave@superiorwaterproofing.com</t>
  </si>
  <si>
    <t xml:space="preserve">Goldman </t>
  </si>
  <si>
    <t>County Materials Corporation</t>
  </si>
  <si>
    <t>Corporate Office, P. O. Box 100, 205 North St.</t>
  </si>
  <si>
    <t>Marathon</t>
  </si>
  <si>
    <t>800-289-2569</t>
  </si>
  <si>
    <t>Eunie</t>
  </si>
  <si>
    <t>bob.goldman@countymaterials.com</t>
  </si>
  <si>
    <t>Discount Per Jeff/Mark</t>
  </si>
  <si>
    <t>Team Awards</t>
  </si>
  <si>
    <t xml:space="preserve">Doleschy </t>
  </si>
  <si>
    <t>Just Attending  Networking Event</t>
  </si>
  <si>
    <t>Finch</t>
  </si>
  <si>
    <t>RCP Block &amp; Brick, Inc.</t>
  </si>
  <si>
    <t>8240 Broadway</t>
  </si>
  <si>
    <t xml:space="preserve">Lemon Grove </t>
  </si>
  <si>
    <t>619-843-8035</t>
  </si>
  <si>
    <t>Free Tickets to the Team Awards</t>
  </si>
  <si>
    <t>Call Reminder for Speed Dating</t>
  </si>
  <si>
    <t>Phone Number not in service</t>
  </si>
  <si>
    <t>828-465-0667</t>
  </si>
  <si>
    <t>AZ Masonry Contractors Association</t>
  </si>
  <si>
    <t>J.H. Hassinger, Inc.</t>
  </si>
  <si>
    <t>N60 W16289 Kohler Lane</t>
  </si>
  <si>
    <t>Menomonee Falls</t>
  </si>
  <si>
    <t>262-252-4701</t>
  </si>
  <si>
    <t>shelly@jhhassinger.com</t>
  </si>
  <si>
    <t>DuFour</t>
  </si>
  <si>
    <t>Gamel</t>
  </si>
  <si>
    <t>Block USA</t>
  </si>
  <si>
    <t>PO Box 100813</t>
  </si>
  <si>
    <t>Birmingham</t>
  </si>
  <si>
    <t>AL</t>
  </si>
  <si>
    <t>205-314-6400</t>
  </si>
  <si>
    <t>Architect (Waiting on Name)</t>
  </si>
  <si>
    <t>Haas</t>
  </si>
  <si>
    <t>Charlie</t>
  </si>
  <si>
    <t>Marquette University</t>
  </si>
  <si>
    <t>2000 N. Calhoun Road</t>
  </si>
  <si>
    <t>Brookfield</t>
  </si>
  <si>
    <t>414-288-7250</t>
  </si>
  <si>
    <t>Free Tickets for Vision Awards</t>
  </si>
  <si>
    <t>Middleton</t>
  </si>
  <si>
    <t>Jamie</t>
  </si>
  <si>
    <t>jamie.middleon@garick.com</t>
  </si>
  <si>
    <t>O'Connor</t>
  </si>
  <si>
    <t>Mason Contractors Association of Greater Chicago</t>
  </si>
  <si>
    <t>1440 Renaissance Dr. #340</t>
  </si>
  <si>
    <t>Park Ridge</t>
  </si>
  <si>
    <t>847-824-0146</t>
  </si>
  <si>
    <t>joc2317@yahoo.com</t>
  </si>
  <si>
    <t>Needs to register</t>
  </si>
  <si>
    <t>Oldham</t>
  </si>
  <si>
    <t>Ollier Masonry Inc.</t>
  </si>
  <si>
    <t>13 E George Street</t>
  </si>
  <si>
    <t>Batesville</t>
  </si>
  <si>
    <t>IN</t>
  </si>
  <si>
    <t>812-934-3072</t>
  </si>
  <si>
    <t>poldham@olliermasonry.com</t>
  </si>
  <si>
    <t>Adam</t>
  </si>
  <si>
    <t>Canyon State Masonry, Inc.</t>
  </si>
  <si>
    <t>12336 W. Butler Drive, Suite 400</t>
  </si>
  <si>
    <t>623-516-0406</t>
  </si>
  <si>
    <t>awaltho@csm-az.com</t>
  </si>
  <si>
    <t>Waltho</t>
  </si>
  <si>
    <t>Brady</t>
  </si>
  <si>
    <t>Carolyn</t>
  </si>
  <si>
    <t>Bell</t>
  </si>
  <si>
    <t>CalStar Products, Inc.</t>
  </si>
  <si>
    <t>2825 4 Mile Road</t>
  </si>
  <si>
    <t>Racine</t>
  </si>
  <si>
    <t>262-752-9131</t>
  </si>
  <si>
    <t>sbell@calstarproducts.com</t>
  </si>
  <si>
    <t>Newsome</t>
  </si>
  <si>
    <t>Charles</t>
  </si>
  <si>
    <t>217 Klumac Road</t>
  </si>
  <si>
    <t>Salsbury</t>
  </si>
  <si>
    <t>704-637-7032</t>
  </si>
  <si>
    <t>cwilliams@stalite.com</t>
  </si>
  <si>
    <t>Pleasant</t>
  </si>
  <si>
    <t>Little</t>
  </si>
  <si>
    <t>Lance</t>
  </si>
  <si>
    <t>Stone Cold Masonry</t>
  </si>
  <si>
    <t>lance@stonecoldmasonry.com</t>
  </si>
  <si>
    <t>everett@stonecoldmasonry.com</t>
  </si>
  <si>
    <t>416 W. Lone Cactus Dr.</t>
  </si>
  <si>
    <t>623-385-7110</t>
  </si>
  <si>
    <t>Steenbock</t>
  </si>
  <si>
    <t>Scott</t>
  </si>
  <si>
    <t>Marriott Construction</t>
  </si>
  <si>
    <t>W229 N2512 Duplainville Road</t>
  </si>
  <si>
    <t>Waukesha</t>
  </si>
  <si>
    <t>262-549-5522</t>
  </si>
  <si>
    <t>ssteenbock@marriottconstruction.com</t>
  </si>
  <si>
    <t>Magee</t>
  </si>
  <si>
    <t>Ollier</t>
  </si>
  <si>
    <t>Ted</t>
  </si>
  <si>
    <t>tollier@olliermasonry.com</t>
  </si>
  <si>
    <t>amagee@olliermasonry.com</t>
  </si>
  <si>
    <t>N/A</t>
  </si>
  <si>
    <t>Balint</t>
  </si>
  <si>
    <t>Xtreme Manufacturing</t>
  </si>
  <si>
    <t>1415 W. Bonanza Rd.</t>
  </si>
  <si>
    <t>Las Vegas</t>
  </si>
  <si>
    <t>NV</t>
  </si>
  <si>
    <t>702-339-7800</t>
  </si>
  <si>
    <t>sbalint@xmfg.com</t>
  </si>
  <si>
    <t>Tracy</t>
  </si>
  <si>
    <t>Calvin</t>
  </si>
  <si>
    <t>Brodie Contractors, Inc.</t>
  </si>
  <si>
    <t>P.O. Box 18973</t>
  </si>
  <si>
    <t>Raleigh</t>
  </si>
  <si>
    <t>919-782-2482</t>
  </si>
  <si>
    <t>calvinb@brodiecon.com</t>
  </si>
  <si>
    <t>Bag Tag for HD T-Shirts</t>
  </si>
  <si>
    <t>Rachelle Matheny</t>
  </si>
  <si>
    <t>Katie Dejarrnette</t>
  </si>
  <si>
    <t>Y</t>
  </si>
  <si>
    <t>2015 Mason Contractor SDS Product Information</t>
  </si>
  <si>
    <t>Fax</t>
  </si>
  <si>
    <t>Product Name</t>
  </si>
  <si>
    <r>
      <t xml:space="preserve">Please enter </t>
    </r>
    <r>
      <rPr>
        <b/>
        <u/>
        <sz val="16"/>
        <color theme="1"/>
        <rFont val="Calibri"/>
        <scheme val="minor"/>
      </rPr>
      <t xml:space="preserve">manufacturer's </t>
    </r>
    <r>
      <rPr>
        <b/>
        <sz val="16"/>
        <color theme="1"/>
        <rFont val="Calibri"/>
        <scheme val="minor"/>
      </rPr>
      <t>information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</si>
</sst>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u/>
      <sz val="12"/>
      <name val="Calibri"/>
      <scheme val="minor"/>
    </font>
    <font>
      <sz val="12"/>
      <color rgb="FF000000"/>
      <name val="Calibri"/>
      <family val="2"/>
      <scheme val="minor"/>
    </font>
    <font>
      <sz val="12"/>
      <name val="Cambria"/>
    </font>
    <font>
      <sz val="12"/>
      <color theme="1"/>
      <name val="Arial Narrow"/>
    </font>
    <font>
      <sz val="12"/>
      <color theme="10"/>
      <name val="Calibri"/>
      <family val="2"/>
      <scheme val="minor"/>
    </font>
    <font>
      <b/>
      <sz val="16"/>
      <color theme="1"/>
      <name val="Calibri"/>
      <scheme val="minor"/>
    </font>
    <font>
      <b/>
      <u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1" applyFill="1"/>
    <xf numFmtId="0" fontId="5" fillId="0" borderId="0" xfId="0" applyFont="1" applyFill="1" applyAlignment="1">
      <alignment horizontal="center"/>
    </xf>
    <xf numFmtId="0" fontId="5" fillId="0" borderId="0" xfId="0" applyFont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6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3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0" xfId="1" applyFont="1" applyFill="1"/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textRotation="90" wrapText="1"/>
    </xf>
    <xf numFmtId="0" fontId="0" fillId="3" borderId="0" xfId="0" applyFill="1"/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/>
    <xf numFmtId="0" fontId="0" fillId="3" borderId="0" xfId="0" applyFont="1" applyFill="1"/>
    <xf numFmtId="0" fontId="3" fillId="3" borderId="0" xfId="1" applyFill="1"/>
    <xf numFmtId="164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0" fillId="3" borderId="0" xfId="0" applyFont="1" applyFill="1"/>
    <xf numFmtId="0" fontId="12" fillId="0" borderId="0" xfId="0" applyFont="1" applyFill="1"/>
    <xf numFmtId="0" fontId="8" fillId="4" borderId="0" xfId="0" applyFont="1" applyFill="1"/>
    <xf numFmtId="0" fontId="0" fillId="4" borderId="0" xfId="0" applyFill="1"/>
    <xf numFmtId="0" fontId="11" fillId="4" borderId="0" xfId="0" applyFont="1" applyFill="1"/>
    <xf numFmtId="0" fontId="0" fillId="4" borderId="0" xfId="0" applyFont="1" applyFill="1"/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10" fillId="0" borderId="0" xfId="0" applyFont="1" applyFill="1"/>
    <xf numFmtId="0" fontId="0" fillId="0" borderId="2" xfId="0" applyFont="1" applyFill="1" applyBorder="1"/>
    <xf numFmtId="0" fontId="8" fillId="0" borderId="2" xfId="0" applyFont="1" applyFill="1" applyBorder="1"/>
    <xf numFmtId="0" fontId="13" fillId="0" borderId="2" xfId="1" applyFont="1" applyFill="1" applyBorder="1"/>
    <xf numFmtId="0" fontId="8" fillId="0" borderId="2" xfId="1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 applyProtection="1">
      <alignment horizontal="left"/>
      <protection locked="0"/>
    </xf>
    <xf numFmtId="0" fontId="5" fillId="5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4" fillId="0" borderId="0" xfId="0" applyFont="1" applyFill="1"/>
  </cellXfs>
  <cellStyles count="1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usieo@mailpsm.com" TargetMode="External"/><Relationship Id="rId14" Type="http://schemas.openxmlformats.org/officeDocument/2006/relationships/hyperlink" Target="mailto:rick@swansonmasonry.com" TargetMode="External"/><Relationship Id="rId15" Type="http://schemas.openxmlformats.org/officeDocument/2006/relationships/hyperlink" Target="mailto:kevin@doylehatfieldmasonry.com" TargetMode="External"/><Relationship Id="rId16" Type="http://schemas.openxmlformats.org/officeDocument/2006/relationships/hyperlink" Target="mailto:kevin@doylehatfieldmasonry.com" TargetMode="External"/><Relationship Id="rId17" Type="http://schemas.openxmlformats.org/officeDocument/2006/relationships/hyperlink" Target="mailto:b.moore@koontzmasonry.com" TargetMode="External"/><Relationship Id="rId18" Type="http://schemas.openxmlformats.org/officeDocument/2006/relationships/hyperlink" Target="mailto:a.moore@koontzmasonry.com" TargetMode="External"/><Relationship Id="rId19" Type="http://schemas.openxmlformats.org/officeDocument/2006/relationships/hyperlink" Target="mailto:garyjoyner@joynermasonry.com" TargetMode="External"/><Relationship Id="rId63" Type="http://schemas.openxmlformats.org/officeDocument/2006/relationships/hyperlink" Target="mailto:sbell@calstarproducts.com" TargetMode="External"/><Relationship Id="rId64" Type="http://schemas.openxmlformats.org/officeDocument/2006/relationships/hyperlink" Target="mailto:cwilliams@stalite.com" TargetMode="External"/><Relationship Id="rId65" Type="http://schemas.openxmlformats.org/officeDocument/2006/relationships/hyperlink" Target="mailto:ssteenbock@marriottconstruction.com" TargetMode="External"/><Relationship Id="rId66" Type="http://schemas.openxmlformats.org/officeDocument/2006/relationships/hyperlink" Target="mailto:amagee@olliermasonry.com" TargetMode="External"/><Relationship Id="rId67" Type="http://schemas.openxmlformats.org/officeDocument/2006/relationships/hyperlink" Target="mailto:sbalint@xmfg.com" TargetMode="External"/><Relationship Id="rId50" Type="http://schemas.openxmlformats.org/officeDocument/2006/relationships/hyperlink" Target="mailto:jeffb@masoncontractors.org" TargetMode="External"/><Relationship Id="rId51" Type="http://schemas.openxmlformats.org/officeDocument/2006/relationships/hyperlink" Target="mailto:totool3@masoncontractors.org" TargetMode="External"/><Relationship Id="rId52" Type="http://schemas.openxmlformats.org/officeDocument/2006/relationships/hyperlink" Target="mailto:lcook@masoncontractors.org" TargetMode="External"/><Relationship Id="rId53" Type="http://schemas.openxmlformats.org/officeDocument/2006/relationships/hyperlink" Target="mailto:moroni.mejia@oldcastle.com" TargetMode="External"/><Relationship Id="rId54" Type="http://schemas.openxmlformats.org/officeDocument/2006/relationships/hyperlink" Target="mailto:zeverett@brozosmasonry.com" TargetMode="External"/><Relationship Id="rId55" Type="http://schemas.openxmlformats.org/officeDocument/2006/relationships/hyperlink" Target="mailto:dave@superiorwaterproofing.com" TargetMode="External"/><Relationship Id="rId56" Type="http://schemas.openxmlformats.org/officeDocument/2006/relationships/hyperlink" Target="mailto:bob.goldman@countymaterials.com" TargetMode="External"/><Relationship Id="rId57" Type="http://schemas.openxmlformats.org/officeDocument/2006/relationships/hyperlink" Target="mailto:bob.goldman@countymaterials.com" TargetMode="External"/><Relationship Id="rId58" Type="http://schemas.openxmlformats.org/officeDocument/2006/relationships/hyperlink" Target="mailto:shelly@jhhassinger.com" TargetMode="External"/><Relationship Id="rId59" Type="http://schemas.openxmlformats.org/officeDocument/2006/relationships/hyperlink" Target="mailto:jamie.middleon@garick.com" TargetMode="External"/><Relationship Id="rId40" Type="http://schemas.openxmlformats.org/officeDocument/2006/relationships/hyperlink" Target="mailto:jbonifate@archmasonryinc.com" TargetMode="External"/><Relationship Id="rId41" Type="http://schemas.openxmlformats.org/officeDocument/2006/relationships/hyperlink" Target="mailto:dlang@langmasonry.com" TargetMode="External"/><Relationship Id="rId42" Type="http://schemas.openxmlformats.org/officeDocument/2006/relationships/hyperlink" Target="mailto:rthomas@brazosmasonry.com" TargetMode="External"/><Relationship Id="rId43" Type="http://schemas.openxmlformats.org/officeDocument/2006/relationships/hyperlink" Target="mailto:pgroetzinger@brazosmasonry.com" TargetMode="External"/><Relationship Id="rId44" Type="http://schemas.openxmlformats.org/officeDocument/2006/relationships/hyperlink" Target="mailto:alan@imsmasonry.com" TargetMode="External"/><Relationship Id="rId45" Type="http://schemas.openxmlformats.org/officeDocument/2006/relationships/hyperlink" Target="mailto:heath@imsmasonry.com" TargetMode="External"/><Relationship Id="rId46" Type="http://schemas.openxmlformats.org/officeDocument/2006/relationships/hyperlink" Target="mailto:kcavanaugh@concreteproductsgroup.com" TargetMode="External"/><Relationship Id="rId47" Type="http://schemas.openxmlformats.org/officeDocument/2006/relationships/hyperlink" Target="mailto:billjr@tradesmens.com" TargetMode="External"/><Relationship Id="rId48" Type="http://schemas.openxmlformats.org/officeDocument/2006/relationships/hyperlink" Target="mailto:richard@cfifoam.com" TargetMode="External"/><Relationship Id="rId49" Type="http://schemas.openxmlformats.org/officeDocument/2006/relationships/hyperlink" Target="mailto:edwardbrandt@cox.net" TargetMode="External"/><Relationship Id="rId1" Type="http://schemas.openxmlformats.org/officeDocument/2006/relationships/hyperlink" Target="mailto:DickDentin@bdmasonry.net" TargetMode="External"/><Relationship Id="rId2" Type="http://schemas.openxmlformats.org/officeDocument/2006/relationships/hyperlink" Target="mailto:sheryl.dentinger@gmail.com" TargetMode="External"/><Relationship Id="rId3" Type="http://schemas.openxmlformats.org/officeDocument/2006/relationships/hyperlink" Target="mailto:galthammer@airplaco.com" TargetMode="External"/><Relationship Id="rId4" Type="http://schemas.openxmlformats.org/officeDocument/2006/relationships/hyperlink" Target="mailto:galthammer@airplaco.com" TargetMode="External"/><Relationship Id="rId5" Type="http://schemas.openxmlformats.org/officeDocument/2006/relationships/hyperlink" Target="mailto:garen.graves@oldcastle.com" TargetMode="External"/><Relationship Id="rId6" Type="http://schemas.openxmlformats.org/officeDocument/2006/relationships/hyperlink" Target="mailto:dave.mca@masonrystlouis.com" TargetMode="External"/><Relationship Id="rId7" Type="http://schemas.openxmlformats.org/officeDocument/2006/relationships/hyperlink" Target="mailto:matt.mca@masonrystlouis.com" TargetMode="External"/><Relationship Id="rId8" Type="http://schemas.openxmlformats.org/officeDocument/2006/relationships/hyperlink" Target="mailto:ampalmer@dow.com" TargetMode="External"/><Relationship Id="rId9" Type="http://schemas.openxmlformats.org/officeDocument/2006/relationships/hyperlink" Target="mailto:bill.lipp@jedunn.com" TargetMode="External"/><Relationship Id="rId30" Type="http://schemas.openxmlformats.org/officeDocument/2006/relationships/hyperlink" Target="mailto:lnash@ncmca.com" TargetMode="External"/><Relationship Id="rId31" Type="http://schemas.openxmlformats.org/officeDocument/2006/relationships/hyperlink" Target="mailto:kdejarnette3463@gmail.com" TargetMode="External"/><Relationship Id="rId32" Type="http://schemas.openxmlformats.org/officeDocument/2006/relationships/hyperlink" Target="mailto:lisa@azmasonry.net" TargetMode="External"/><Relationship Id="rId33" Type="http://schemas.openxmlformats.org/officeDocument/2006/relationships/hyperlink" Target="mailto:wlkirby@yahoo.com" TargetMode="External"/><Relationship Id="rId34" Type="http://schemas.openxmlformats.org/officeDocument/2006/relationships/hyperlink" Target="mailto:Pconway@imiweb.org" TargetMode="External"/><Relationship Id="rId35" Type="http://schemas.openxmlformats.org/officeDocument/2006/relationships/hyperlink" Target="mailto:jconstruction@fuse.net" TargetMode="External"/><Relationship Id="rId36" Type="http://schemas.openxmlformats.org/officeDocument/2006/relationships/hyperlink" Target="mailto:bobby@artisanmasonry.com" TargetMode="External"/><Relationship Id="rId37" Type="http://schemas.openxmlformats.org/officeDocument/2006/relationships/hyperlink" Target="mailto:jzuidema@jimmyzmasonry.com" TargetMode="External"/><Relationship Id="rId38" Type="http://schemas.openxmlformats.org/officeDocument/2006/relationships/hyperlink" Target="mailto:ijbrodie11@gmail.com" TargetMode="External"/><Relationship Id="rId39" Type="http://schemas.openxmlformats.org/officeDocument/2006/relationships/hyperlink" Target="mailto:cstein@archmasonryinc.com" TargetMode="External"/><Relationship Id="rId20" Type="http://schemas.openxmlformats.org/officeDocument/2006/relationships/hyperlink" Target="mailto:gjoyner@aol.com" TargetMode="External"/><Relationship Id="rId21" Type="http://schemas.openxmlformats.org/officeDocument/2006/relationships/hyperlink" Target="mailto:mark@superiormasonry.com" TargetMode="External"/><Relationship Id="rId22" Type="http://schemas.openxmlformats.org/officeDocument/2006/relationships/hyperlink" Target="mailto:pkemp1@att.net" TargetMode="External"/><Relationship Id="rId23" Type="http://schemas.openxmlformats.org/officeDocument/2006/relationships/hyperlink" Target="mailto:brian@superiormasonry.com" TargetMode="External"/><Relationship Id="rId24" Type="http://schemas.openxmlformats.org/officeDocument/2006/relationships/hyperlink" Target="mailto:kimkemp09@yahoo.com" TargetMode="External"/><Relationship Id="rId25" Type="http://schemas.openxmlformats.org/officeDocument/2006/relationships/hyperlink" Target="mailto:colleen.sutter@suttermasonry.com" TargetMode="External"/><Relationship Id="rId26" Type="http://schemas.openxmlformats.org/officeDocument/2006/relationships/hyperlink" Target="mailto:kevin@beelinepurchasing.com" TargetMode="External"/><Relationship Id="rId27" Type="http://schemas.openxmlformats.org/officeDocument/2006/relationships/hyperlink" Target="mailto:jleonard@quikrete.com" TargetMode="External"/><Relationship Id="rId28" Type="http://schemas.openxmlformats.org/officeDocument/2006/relationships/hyperlink" Target="mailto:rcoyne@quikrete.com" TargetMode="External"/><Relationship Id="rId29" Type="http://schemas.openxmlformats.org/officeDocument/2006/relationships/hyperlink" Target="mailto:mrolf@quikrete.com" TargetMode="External"/><Relationship Id="rId60" Type="http://schemas.openxmlformats.org/officeDocument/2006/relationships/hyperlink" Target="mailto:poldham@olliermasonry.com" TargetMode="External"/><Relationship Id="rId61" Type="http://schemas.openxmlformats.org/officeDocument/2006/relationships/hyperlink" Target="mailto:awaltho@csm-az.com" TargetMode="External"/><Relationship Id="rId62" Type="http://schemas.openxmlformats.org/officeDocument/2006/relationships/hyperlink" Target="mailto:awaltho@csm-az.com" TargetMode="External"/><Relationship Id="rId10" Type="http://schemas.openxmlformats.org/officeDocument/2006/relationships/hyperlink" Target="mailto:royce.brock@jedunn.com" TargetMode="External"/><Relationship Id="rId11" Type="http://schemas.openxmlformats.org/officeDocument/2006/relationships/hyperlink" Target="mailto:mcdcaulk@aol.com" TargetMode="External"/><Relationship Id="rId12" Type="http://schemas.openxmlformats.org/officeDocument/2006/relationships/hyperlink" Target="mailto:podom@mailps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U102"/>
  <sheetViews>
    <sheetView tabSelected="1" showRuler="0" workbookViewId="0">
      <selection activeCell="E3" sqref="E3"/>
    </sheetView>
  </sheetViews>
  <sheetFormatPr baseColWidth="10" defaultRowHeight="15" x14ac:dyDescent="0"/>
  <cols>
    <col min="1" max="1" width="4.33203125" style="7" customWidth="1"/>
    <col min="2" max="2" width="13.83203125" style="7" customWidth="1"/>
    <col min="3" max="3" width="13" style="7" customWidth="1"/>
    <col min="4" max="4" width="42.1640625" style="7" customWidth="1"/>
    <col min="5" max="5" width="35.6640625" style="7" customWidth="1"/>
    <col min="6" max="6" width="10.83203125" style="7"/>
    <col min="7" max="7" width="7.5" style="7" customWidth="1"/>
    <col min="8" max="8" width="11.5" style="7" customWidth="1"/>
    <col min="9" max="10" width="15.5" style="7" customWidth="1"/>
    <col min="11" max="11" width="31.5" style="7" customWidth="1"/>
    <col min="12" max="12" width="49.33203125" style="7" customWidth="1"/>
    <col min="13" max="16384" width="10.83203125" style="7"/>
  </cols>
  <sheetData>
    <row r="1" spans="1:1581" ht="18">
      <c r="A1" s="21" t="s">
        <v>564</v>
      </c>
    </row>
    <row r="2" spans="1:1581" ht="20">
      <c r="A2" s="66" t="s">
        <v>567</v>
      </c>
    </row>
    <row r="3" spans="1:1581" ht="20">
      <c r="A3" s="66"/>
    </row>
    <row r="4" spans="1:1581" s="64" customFormat="1" ht="49" customHeight="1">
      <c r="A4" s="63"/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 t="s">
        <v>565</v>
      </c>
      <c r="K4" s="63" t="s">
        <v>9</v>
      </c>
      <c r="L4" s="63" t="s">
        <v>566</v>
      </c>
    </row>
    <row r="5" spans="1:1581" ht="29" customHeight="1">
      <c r="A5" s="54">
        <v>1</v>
      </c>
      <c r="B5" s="55"/>
      <c r="C5" s="55"/>
      <c r="D5" s="54"/>
      <c r="E5" s="54"/>
      <c r="F5" s="54"/>
      <c r="G5" s="54"/>
      <c r="H5" s="54"/>
      <c r="I5" s="54"/>
      <c r="J5" s="54"/>
      <c r="K5" s="56"/>
      <c r="L5" s="54"/>
    </row>
    <row r="6" spans="1:1581" s="20" customFormat="1" ht="29" customHeight="1">
      <c r="A6" s="54">
        <f>+A5+1</f>
        <v>2</v>
      </c>
      <c r="B6" s="55"/>
      <c r="C6" s="55"/>
      <c r="D6" s="54"/>
      <c r="E6" s="54"/>
      <c r="F6" s="54"/>
      <c r="G6" s="54"/>
      <c r="H6" s="54"/>
      <c r="I6" s="54"/>
      <c r="J6" s="54"/>
      <c r="K6" s="56"/>
      <c r="L6" s="54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</row>
    <row r="7" spans="1:1581" ht="29" customHeight="1">
      <c r="A7" s="54">
        <f t="shared" ref="A7:A29" si="0">+A6+1</f>
        <v>3</v>
      </c>
      <c r="B7" s="55"/>
      <c r="C7" s="55"/>
      <c r="D7" s="54"/>
      <c r="E7" s="54"/>
      <c r="F7" s="54"/>
      <c r="G7" s="54"/>
      <c r="H7" s="54"/>
      <c r="I7" s="54"/>
      <c r="J7" s="54"/>
      <c r="K7" s="56"/>
      <c r="L7" s="54"/>
    </row>
    <row r="8" spans="1:1581" ht="29" customHeight="1">
      <c r="A8" s="54">
        <f t="shared" si="0"/>
        <v>4</v>
      </c>
      <c r="B8" s="55"/>
      <c r="C8" s="55"/>
      <c r="D8" s="55"/>
      <c r="E8" s="55"/>
      <c r="F8" s="55"/>
      <c r="G8" s="55"/>
      <c r="H8" s="55"/>
      <c r="I8" s="55"/>
      <c r="J8" s="55"/>
      <c r="K8" s="57"/>
      <c r="L8" s="55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</row>
    <row r="9" spans="1:1581" ht="29" customHeight="1">
      <c r="A9" s="54">
        <f t="shared" si="0"/>
        <v>5</v>
      </c>
      <c r="B9" s="58"/>
      <c r="C9" s="55"/>
      <c r="D9" s="54"/>
      <c r="E9" s="54"/>
      <c r="F9" s="54"/>
      <c r="G9" s="54"/>
      <c r="H9" s="54"/>
      <c r="I9" s="54"/>
      <c r="J9" s="54"/>
      <c r="K9" s="56"/>
      <c r="L9" s="54"/>
    </row>
    <row r="10" spans="1:1581" ht="29" customHeight="1">
      <c r="A10" s="54">
        <f t="shared" si="0"/>
        <v>6</v>
      </c>
      <c r="B10" s="55"/>
      <c r="C10" s="55"/>
      <c r="D10" s="54"/>
      <c r="E10" s="54"/>
      <c r="F10" s="54"/>
      <c r="G10" s="54"/>
      <c r="H10" s="54"/>
      <c r="I10" s="54"/>
      <c r="J10" s="54"/>
      <c r="K10" s="54"/>
      <c r="L10" s="54"/>
    </row>
    <row r="11" spans="1:1581" ht="29" customHeight="1">
      <c r="A11" s="54">
        <f t="shared" si="0"/>
        <v>7</v>
      </c>
      <c r="B11" s="55"/>
      <c r="C11" s="55"/>
      <c r="D11" s="54"/>
      <c r="E11" s="54"/>
      <c r="F11" s="54"/>
      <c r="G11" s="54"/>
      <c r="H11" s="54"/>
      <c r="I11" s="54"/>
      <c r="J11" s="54"/>
      <c r="K11" s="56"/>
      <c r="L11" s="54"/>
    </row>
    <row r="12" spans="1:1581" ht="29" customHeight="1">
      <c r="A12" s="54">
        <f t="shared" si="0"/>
        <v>8</v>
      </c>
      <c r="B12" s="55"/>
      <c r="C12" s="55"/>
      <c r="D12" s="54"/>
      <c r="E12" s="54"/>
      <c r="F12" s="54"/>
      <c r="G12" s="54"/>
      <c r="H12" s="54"/>
      <c r="I12" s="54"/>
      <c r="J12" s="54"/>
      <c r="K12" s="56"/>
      <c r="L12" s="54"/>
    </row>
    <row r="13" spans="1:1581" ht="29" customHeight="1">
      <c r="A13" s="54">
        <f t="shared" si="0"/>
        <v>9</v>
      </c>
      <c r="B13" s="55"/>
      <c r="C13" s="55"/>
      <c r="D13" s="54"/>
      <c r="E13" s="54"/>
      <c r="F13" s="54"/>
      <c r="G13" s="54"/>
      <c r="H13" s="54"/>
      <c r="I13" s="54"/>
      <c r="J13" s="54"/>
      <c r="K13" s="56"/>
      <c r="L13" s="54"/>
    </row>
    <row r="14" spans="1:1581" ht="29" customHeight="1">
      <c r="A14" s="54">
        <f t="shared" si="0"/>
        <v>10</v>
      </c>
      <c r="B14" s="55"/>
      <c r="C14" s="55"/>
      <c r="D14" s="54"/>
      <c r="E14" s="54"/>
      <c r="F14" s="54"/>
      <c r="G14" s="54"/>
      <c r="H14" s="54"/>
      <c r="I14" s="54"/>
      <c r="J14" s="54"/>
      <c r="K14" s="56"/>
      <c r="L14" s="54"/>
    </row>
    <row r="15" spans="1:1581" ht="29" customHeight="1">
      <c r="A15" s="54">
        <f t="shared" si="0"/>
        <v>11</v>
      </c>
      <c r="B15" s="55"/>
      <c r="C15" s="55"/>
      <c r="D15" s="54"/>
      <c r="E15" s="54"/>
      <c r="F15" s="54"/>
      <c r="G15" s="54"/>
      <c r="H15" s="54"/>
      <c r="I15" s="54"/>
      <c r="J15" s="54"/>
      <c r="K15" s="56"/>
      <c r="L15" s="54"/>
    </row>
    <row r="16" spans="1:1581" ht="29" customHeight="1">
      <c r="A16" s="54">
        <f t="shared" si="0"/>
        <v>12</v>
      </c>
      <c r="B16" s="55"/>
      <c r="C16" s="55"/>
      <c r="D16" s="54"/>
      <c r="E16" s="54"/>
      <c r="F16" s="54"/>
      <c r="G16" s="54"/>
      <c r="H16" s="54"/>
      <c r="I16" s="54"/>
      <c r="J16" s="54"/>
      <c r="K16" s="56"/>
      <c r="L16" s="54"/>
    </row>
    <row r="17" spans="1:12" ht="29" customHeight="1">
      <c r="A17" s="54">
        <f t="shared" si="0"/>
        <v>13</v>
      </c>
      <c r="B17" s="55"/>
      <c r="C17" s="55"/>
      <c r="D17" s="54"/>
      <c r="E17" s="54"/>
      <c r="F17" s="54"/>
      <c r="G17" s="54"/>
      <c r="H17" s="54"/>
      <c r="I17" s="54"/>
      <c r="J17" s="54"/>
      <c r="K17" s="56"/>
      <c r="L17" s="54"/>
    </row>
    <row r="18" spans="1:12" ht="29" customHeight="1">
      <c r="A18" s="54">
        <f t="shared" si="0"/>
        <v>14</v>
      </c>
      <c r="B18" s="55"/>
      <c r="C18" s="55"/>
      <c r="D18" s="54"/>
      <c r="E18" s="54"/>
      <c r="F18" s="54"/>
      <c r="G18" s="59"/>
      <c r="H18" s="54"/>
      <c r="I18" s="54"/>
      <c r="J18" s="54"/>
      <c r="K18" s="56"/>
      <c r="L18" s="54"/>
    </row>
    <row r="19" spans="1:12" ht="29" customHeight="1">
      <c r="A19" s="54">
        <f t="shared" si="0"/>
        <v>15</v>
      </c>
      <c r="B19" s="55"/>
      <c r="C19" s="55"/>
      <c r="D19" s="54"/>
      <c r="E19" s="54"/>
      <c r="F19" s="54"/>
      <c r="G19" s="54"/>
      <c r="H19" s="54"/>
      <c r="I19" s="54"/>
      <c r="J19" s="54"/>
      <c r="K19" s="56"/>
      <c r="L19" s="54"/>
    </row>
    <row r="20" spans="1:12" ht="29" customHeight="1">
      <c r="A20" s="54">
        <f t="shared" si="0"/>
        <v>16</v>
      </c>
      <c r="B20" s="55"/>
      <c r="C20" s="55"/>
      <c r="D20" s="54"/>
      <c r="E20" s="54"/>
      <c r="F20" s="54"/>
      <c r="G20" s="54"/>
      <c r="H20" s="54"/>
      <c r="I20" s="54"/>
      <c r="J20" s="54"/>
      <c r="K20" s="56"/>
      <c r="L20" s="54"/>
    </row>
    <row r="21" spans="1:12" ht="29" customHeight="1">
      <c r="A21" s="54">
        <f t="shared" si="0"/>
        <v>17</v>
      </c>
      <c r="B21" s="55"/>
      <c r="C21" s="55"/>
      <c r="D21" s="54"/>
      <c r="E21" s="54"/>
      <c r="F21" s="54"/>
      <c r="G21" s="54"/>
      <c r="H21" s="54"/>
      <c r="I21" s="54"/>
      <c r="J21" s="54"/>
      <c r="K21" s="56"/>
      <c r="L21" s="54"/>
    </row>
    <row r="22" spans="1:12" ht="29" customHeight="1">
      <c r="A22" s="54">
        <f t="shared" si="0"/>
        <v>18</v>
      </c>
      <c r="B22" s="55"/>
      <c r="C22" s="55"/>
      <c r="D22" s="54"/>
      <c r="E22" s="54"/>
      <c r="F22" s="54"/>
      <c r="G22" s="54"/>
      <c r="H22" s="54"/>
      <c r="I22" s="54"/>
      <c r="J22" s="54"/>
      <c r="K22" s="56"/>
      <c r="L22" s="54"/>
    </row>
    <row r="23" spans="1:12" ht="29" customHeight="1">
      <c r="A23" s="54">
        <f t="shared" si="0"/>
        <v>19</v>
      </c>
      <c r="B23" s="55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29" customHeight="1">
      <c r="A24" s="54">
        <f t="shared" si="0"/>
        <v>20</v>
      </c>
      <c r="B24" s="55"/>
      <c r="C24" s="55"/>
      <c r="D24" s="54"/>
      <c r="E24" s="54"/>
      <c r="F24" s="54"/>
      <c r="G24" s="54"/>
      <c r="H24" s="54"/>
      <c r="I24" s="54"/>
      <c r="J24" s="54"/>
      <c r="K24" s="56"/>
      <c r="L24" s="54"/>
    </row>
    <row r="25" spans="1:12" ht="29" customHeight="1">
      <c r="A25" s="54">
        <f t="shared" si="0"/>
        <v>21</v>
      </c>
      <c r="B25" s="55"/>
      <c r="C25" s="55"/>
      <c r="D25" s="54"/>
      <c r="E25" s="54"/>
      <c r="F25" s="54"/>
      <c r="G25" s="54"/>
      <c r="H25" s="54"/>
      <c r="I25" s="54"/>
      <c r="J25" s="54"/>
      <c r="K25" s="56"/>
      <c r="L25" s="54"/>
    </row>
    <row r="26" spans="1:12" ht="29" customHeight="1">
      <c r="A26" s="54">
        <f t="shared" si="0"/>
        <v>22</v>
      </c>
      <c r="B26" s="55"/>
      <c r="C26" s="55"/>
      <c r="D26" s="54"/>
      <c r="E26" s="54"/>
      <c r="F26" s="54"/>
      <c r="G26" s="54"/>
      <c r="H26" s="54"/>
      <c r="I26" s="54"/>
      <c r="J26" s="54"/>
      <c r="K26" s="56"/>
      <c r="L26" s="54"/>
    </row>
    <row r="27" spans="1:12" ht="29" customHeight="1">
      <c r="A27" s="54">
        <f t="shared" si="0"/>
        <v>23</v>
      </c>
      <c r="B27" s="55"/>
      <c r="C27" s="55"/>
      <c r="D27" s="54"/>
      <c r="E27" s="54"/>
      <c r="F27" s="54"/>
      <c r="G27" s="54"/>
      <c r="H27" s="54"/>
      <c r="I27" s="54"/>
      <c r="J27" s="54"/>
      <c r="K27" s="56"/>
      <c r="L27" s="54"/>
    </row>
    <row r="28" spans="1:12" ht="29" customHeight="1">
      <c r="A28" s="54">
        <f t="shared" si="0"/>
        <v>24</v>
      </c>
      <c r="B28" s="55"/>
      <c r="C28" s="55"/>
      <c r="D28" s="54"/>
      <c r="E28" s="54"/>
      <c r="F28" s="54"/>
      <c r="G28" s="54"/>
      <c r="H28" s="54"/>
      <c r="I28" s="54"/>
      <c r="J28" s="54"/>
      <c r="K28" s="56"/>
      <c r="L28" s="54"/>
    </row>
    <row r="29" spans="1:12" ht="29" customHeight="1">
      <c r="A29" s="54">
        <f t="shared" si="0"/>
        <v>25</v>
      </c>
      <c r="B29" s="55"/>
      <c r="C29" s="55"/>
      <c r="D29" s="54"/>
      <c r="E29" s="54"/>
      <c r="F29" s="60"/>
      <c r="G29" s="61"/>
      <c r="H29" s="54"/>
      <c r="I29" s="62"/>
      <c r="J29" s="62"/>
      <c r="K29" s="54"/>
      <c r="L29" s="54"/>
    </row>
    <row r="30" spans="1:12">
      <c r="B30" s="20"/>
      <c r="C30" s="20"/>
      <c r="K30" s="10"/>
    </row>
    <row r="31" spans="1:12">
      <c r="B31" s="20"/>
      <c r="C31" s="20"/>
      <c r="D31" s="15"/>
      <c r="E31" s="15"/>
      <c r="F31" s="15"/>
      <c r="G31" s="15"/>
      <c r="H31" s="15"/>
      <c r="I31" s="15"/>
      <c r="J31" s="15"/>
      <c r="K31" s="10"/>
    </row>
    <row r="32" spans="1:12">
      <c r="B32" s="20"/>
      <c r="C32" s="20"/>
      <c r="D32" s="15"/>
      <c r="E32" s="15"/>
      <c r="F32" s="15"/>
      <c r="G32" s="15"/>
      <c r="H32" s="15"/>
      <c r="I32" s="15"/>
      <c r="J32" s="15"/>
      <c r="K32" s="10"/>
    </row>
    <row r="33" spans="1:1581">
      <c r="B33" s="20"/>
      <c r="C33" s="20"/>
      <c r="K33" s="10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  <c r="AMK33" s="16"/>
      <c r="AML33" s="16"/>
      <c r="AMM33" s="16"/>
      <c r="AMN33" s="16"/>
      <c r="AMO33" s="16"/>
      <c r="AMP33" s="16"/>
      <c r="AMQ33" s="16"/>
      <c r="AMR33" s="16"/>
      <c r="AMS33" s="16"/>
      <c r="AMT33" s="16"/>
      <c r="AMU33" s="16"/>
      <c r="AMV33" s="16"/>
      <c r="AMW33" s="16"/>
      <c r="AMX33" s="16"/>
      <c r="AMY33" s="16"/>
      <c r="AMZ33" s="16"/>
      <c r="ANA33" s="16"/>
      <c r="ANB33" s="16"/>
      <c r="ANC33" s="16"/>
      <c r="AND33" s="16"/>
      <c r="ANE33" s="16"/>
      <c r="ANF33" s="16"/>
      <c r="ANG33" s="16"/>
      <c r="ANH33" s="16"/>
      <c r="ANI33" s="16"/>
      <c r="ANJ33" s="16"/>
      <c r="ANK33" s="16"/>
      <c r="ANL33" s="16"/>
      <c r="ANM33" s="16"/>
      <c r="ANN33" s="16"/>
      <c r="ANO33" s="16"/>
      <c r="ANP33" s="16"/>
      <c r="ANQ33" s="16"/>
      <c r="ANR33" s="16"/>
      <c r="ANS33" s="16"/>
      <c r="ANT33" s="16"/>
      <c r="ANU33" s="16"/>
      <c r="ANV33" s="16"/>
      <c r="ANW33" s="16"/>
      <c r="ANX33" s="16"/>
      <c r="ANY33" s="16"/>
      <c r="ANZ33" s="16"/>
      <c r="AOA33" s="16"/>
      <c r="AOB33" s="16"/>
      <c r="AOC33" s="16"/>
      <c r="AOD33" s="16"/>
      <c r="AOE33" s="16"/>
      <c r="AOF33" s="16"/>
      <c r="AOG33" s="16"/>
      <c r="AOH33" s="16"/>
      <c r="AOI33" s="16"/>
      <c r="AOJ33" s="16"/>
      <c r="AOK33" s="16"/>
      <c r="AOL33" s="16"/>
      <c r="AOM33" s="16"/>
      <c r="AON33" s="16"/>
      <c r="AOO33" s="16"/>
      <c r="AOP33" s="16"/>
      <c r="AOQ33" s="16"/>
      <c r="AOR33" s="16"/>
      <c r="AOS33" s="16"/>
      <c r="AOT33" s="16"/>
      <c r="AOU33" s="16"/>
      <c r="AOV33" s="16"/>
      <c r="AOW33" s="16"/>
      <c r="AOX33" s="16"/>
      <c r="AOY33" s="16"/>
      <c r="AOZ33" s="16"/>
      <c r="APA33" s="16"/>
      <c r="APB33" s="16"/>
      <c r="APC33" s="16"/>
      <c r="APD33" s="16"/>
      <c r="APE33" s="16"/>
      <c r="APF33" s="16"/>
      <c r="APG33" s="16"/>
      <c r="APH33" s="16"/>
      <c r="API33" s="16"/>
      <c r="APJ33" s="16"/>
      <c r="APK33" s="16"/>
      <c r="APL33" s="16"/>
      <c r="APM33" s="16"/>
      <c r="APN33" s="16"/>
      <c r="APO33" s="16"/>
      <c r="APP33" s="16"/>
      <c r="APQ33" s="16"/>
      <c r="APR33" s="16"/>
      <c r="APS33" s="16"/>
      <c r="APT33" s="16"/>
      <c r="APU33" s="16"/>
      <c r="APV33" s="16"/>
      <c r="APW33" s="16"/>
      <c r="APX33" s="16"/>
      <c r="APY33" s="16"/>
      <c r="APZ33" s="16"/>
      <c r="AQA33" s="16"/>
      <c r="AQB33" s="16"/>
      <c r="AQC33" s="16"/>
      <c r="AQD33" s="16"/>
      <c r="AQE33" s="16"/>
      <c r="AQF33" s="16"/>
      <c r="AQG33" s="16"/>
      <c r="AQH33" s="16"/>
      <c r="AQI33" s="16"/>
      <c r="AQJ33" s="16"/>
      <c r="AQK33" s="16"/>
      <c r="AQL33" s="16"/>
      <c r="AQM33" s="16"/>
      <c r="AQN33" s="16"/>
      <c r="AQO33" s="16"/>
      <c r="AQP33" s="16"/>
      <c r="AQQ33" s="16"/>
      <c r="AQR33" s="16"/>
      <c r="AQS33" s="16"/>
      <c r="AQT33" s="16"/>
      <c r="AQU33" s="16"/>
      <c r="AQV33" s="16"/>
      <c r="AQW33" s="16"/>
      <c r="AQX33" s="16"/>
      <c r="AQY33" s="16"/>
      <c r="AQZ33" s="16"/>
      <c r="ARA33" s="16"/>
      <c r="ARB33" s="16"/>
      <c r="ARC33" s="16"/>
      <c r="ARD33" s="16"/>
      <c r="ARE33" s="16"/>
      <c r="ARF33" s="16"/>
      <c r="ARG33" s="16"/>
      <c r="ARH33" s="16"/>
      <c r="ARI33" s="16"/>
      <c r="ARJ33" s="16"/>
      <c r="ARK33" s="16"/>
      <c r="ARL33" s="16"/>
      <c r="ARM33" s="16"/>
      <c r="ARN33" s="16"/>
      <c r="ARO33" s="16"/>
      <c r="ARP33" s="16"/>
      <c r="ARQ33" s="16"/>
      <c r="ARR33" s="16"/>
      <c r="ARS33" s="16"/>
      <c r="ART33" s="16"/>
      <c r="ARU33" s="16"/>
      <c r="ARV33" s="16"/>
      <c r="ARW33" s="16"/>
      <c r="ARX33" s="16"/>
      <c r="ARY33" s="16"/>
      <c r="ARZ33" s="16"/>
      <c r="ASA33" s="16"/>
      <c r="ASB33" s="16"/>
      <c r="ASC33" s="16"/>
      <c r="ASD33" s="16"/>
      <c r="ASE33" s="16"/>
      <c r="ASF33" s="16"/>
      <c r="ASG33" s="16"/>
      <c r="ASH33" s="16"/>
      <c r="ASI33" s="16"/>
      <c r="ASJ33" s="16"/>
      <c r="ASK33" s="16"/>
      <c r="ASL33" s="16"/>
      <c r="ASM33" s="16"/>
      <c r="ASN33" s="16"/>
      <c r="ASO33" s="16"/>
      <c r="ASP33" s="16"/>
      <c r="ASQ33" s="16"/>
      <c r="ASR33" s="16"/>
      <c r="ASS33" s="16"/>
      <c r="AST33" s="16"/>
      <c r="ASU33" s="16"/>
      <c r="ASV33" s="16"/>
      <c r="ASW33" s="16"/>
      <c r="ASX33" s="16"/>
      <c r="ASY33" s="16"/>
      <c r="ASZ33" s="16"/>
      <c r="ATA33" s="16"/>
      <c r="ATB33" s="16"/>
      <c r="ATC33" s="16"/>
      <c r="ATD33" s="16"/>
      <c r="ATE33" s="16"/>
      <c r="ATF33" s="16"/>
      <c r="ATG33" s="16"/>
      <c r="ATH33" s="16"/>
      <c r="ATI33" s="16"/>
      <c r="ATJ33" s="16"/>
      <c r="ATK33" s="16"/>
      <c r="ATL33" s="16"/>
      <c r="ATM33" s="16"/>
      <c r="ATN33" s="16"/>
      <c r="ATO33" s="16"/>
      <c r="ATP33" s="16"/>
      <c r="ATQ33" s="16"/>
      <c r="ATR33" s="16"/>
      <c r="ATS33" s="16"/>
      <c r="ATT33" s="16"/>
      <c r="ATU33" s="16"/>
      <c r="ATV33" s="16"/>
      <c r="ATW33" s="16"/>
      <c r="ATX33" s="16"/>
      <c r="ATY33" s="16"/>
      <c r="ATZ33" s="16"/>
      <c r="AUA33" s="16"/>
      <c r="AUB33" s="16"/>
      <c r="AUC33" s="16"/>
      <c r="AUD33" s="16"/>
      <c r="AUE33" s="16"/>
      <c r="AUF33" s="16"/>
      <c r="AUG33" s="16"/>
      <c r="AUH33" s="16"/>
      <c r="AUI33" s="16"/>
      <c r="AUJ33" s="16"/>
      <c r="AUK33" s="16"/>
      <c r="AUL33" s="16"/>
      <c r="AUM33" s="16"/>
      <c r="AUN33" s="16"/>
      <c r="AUO33" s="16"/>
      <c r="AUP33" s="16"/>
      <c r="AUQ33" s="16"/>
      <c r="AUR33" s="16"/>
      <c r="AUS33" s="16"/>
      <c r="AUT33" s="16"/>
      <c r="AUU33" s="16"/>
      <c r="AUV33" s="16"/>
      <c r="AUW33" s="16"/>
      <c r="AUX33" s="16"/>
      <c r="AUY33" s="16"/>
      <c r="AUZ33" s="16"/>
      <c r="AVA33" s="16"/>
      <c r="AVB33" s="16"/>
      <c r="AVC33" s="16"/>
      <c r="AVD33" s="16"/>
      <c r="AVE33" s="16"/>
      <c r="AVF33" s="16"/>
      <c r="AVG33" s="16"/>
      <c r="AVH33" s="16"/>
      <c r="AVI33" s="16"/>
      <c r="AVJ33" s="16"/>
      <c r="AVK33" s="16"/>
      <c r="AVL33" s="16"/>
      <c r="AVM33" s="16"/>
      <c r="AVN33" s="16"/>
      <c r="AVO33" s="16"/>
      <c r="AVP33" s="16"/>
      <c r="AVQ33" s="16"/>
      <c r="AVR33" s="16"/>
      <c r="AVS33" s="16"/>
      <c r="AVT33" s="16"/>
      <c r="AVU33" s="16"/>
      <c r="AVV33" s="16"/>
      <c r="AVW33" s="16"/>
      <c r="AVX33" s="16"/>
      <c r="AVY33" s="16"/>
      <c r="AVZ33" s="16"/>
      <c r="AWA33" s="16"/>
      <c r="AWB33" s="16"/>
      <c r="AWC33" s="16"/>
      <c r="AWD33" s="16"/>
      <c r="AWE33" s="16"/>
      <c r="AWF33" s="16"/>
      <c r="AWG33" s="16"/>
      <c r="AWH33" s="16"/>
      <c r="AWI33" s="16"/>
      <c r="AWJ33" s="16"/>
      <c r="AWK33" s="16"/>
      <c r="AWL33" s="16"/>
      <c r="AWM33" s="16"/>
      <c r="AWN33" s="16"/>
      <c r="AWO33" s="16"/>
      <c r="AWP33" s="16"/>
      <c r="AWQ33" s="16"/>
      <c r="AWR33" s="16"/>
      <c r="AWS33" s="16"/>
      <c r="AWT33" s="16"/>
      <c r="AWU33" s="16"/>
      <c r="AWV33" s="16"/>
      <c r="AWW33" s="16"/>
      <c r="AWX33" s="16"/>
      <c r="AWY33" s="16"/>
      <c r="AWZ33" s="16"/>
      <c r="AXA33" s="16"/>
      <c r="AXB33" s="16"/>
      <c r="AXC33" s="16"/>
      <c r="AXD33" s="16"/>
      <c r="AXE33" s="16"/>
      <c r="AXF33" s="16"/>
      <c r="AXG33" s="16"/>
      <c r="AXH33" s="16"/>
      <c r="AXI33" s="16"/>
      <c r="AXJ33" s="16"/>
      <c r="AXK33" s="16"/>
      <c r="AXL33" s="16"/>
      <c r="AXM33" s="16"/>
      <c r="AXN33" s="16"/>
      <c r="AXO33" s="16"/>
      <c r="AXP33" s="16"/>
      <c r="AXQ33" s="16"/>
      <c r="AXR33" s="16"/>
      <c r="AXS33" s="16"/>
      <c r="AXT33" s="16"/>
      <c r="AXU33" s="16"/>
      <c r="AXV33" s="16"/>
      <c r="AXW33" s="16"/>
      <c r="AXX33" s="16"/>
      <c r="AXY33" s="16"/>
      <c r="AXZ33" s="16"/>
      <c r="AYA33" s="16"/>
      <c r="AYB33" s="16"/>
      <c r="AYC33" s="16"/>
      <c r="AYD33" s="16"/>
      <c r="AYE33" s="16"/>
      <c r="AYF33" s="16"/>
      <c r="AYG33" s="16"/>
      <c r="AYH33" s="16"/>
      <c r="AYI33" s="16"/>
      <c r="AYJ33" s="16"/>
      <c r="AYK33" s="16"/>
      <c r="AYL33" s="16"/>
      <c r="AYM33" s="16"/>
      <c r="AYN33" s="16"/>
      <c r="AYO33" s="16"/>
      <c r="AYP33" s="16"/>
      <c r="AYQ33" s="16"/>
      <c r="AYR33" s="16"/>
      <c r="AYS33" s="16"/>
      <c r="AYT33" s="16"/>
      <c r="AYU33" s="16"/>
      <c r="AYV33" s="16"/>
      <c r="AYW33" s="16"/>
      <c r="AYX33" s="16"/>
      <c r="AYY33" s="16"/>
      <c r="AYZ33" s="16"/>
      <c r="AZA33" s="16"/>
      <c r="AZB33" s="16"/>
      <c r="AZC33" s="16"/>
      <c r="AZD33" s="16"/>
      <c r="AZE33" s="16"/>
      <c r="AZF33" s="16"/>
      <c r="AZG33" s="16"/>
      <c r="AZH33" s="16"/>
      <c r="AZI33" s="16"/>
      <c r="AZJ33" s="16"/>
      <c r="AZK33" s="16"/>
      <c r="AZL33" s="16"/>
      <c r="AZM33" s="16"/>
      <c r="AZN33" s="16"/>
      <c r="AZO33" s="16"/>
      <c r="AZP33" s="16"/>
      <c r="AZQ33" s="16"/>
      <c r="AZR33" s="16"/>
      <c r="AZS33" s="16"/>
      <c r="AZT33" s="16"/>
      <c r="AZU33" s="16"/>
      <c r="AZV33" s="16"/>
      <c r="AZW33" s="16"/>
      <c r="AZX33" s="16"/>
      <c r="AZY33" s="16"/>
      <c r="AZZ33" s="16"/>
      <c r="BAA33" s="16"/>
      <c r="BAB33" s="16"/>
      <c r="BAC33" s="16"/>
      <c r="BAD33" s="16"/>
      <c r="BAE33" s="16"/>
      <c r="BAF33" s="16"/>
      <c r="BAG33" s="16"/>
      <c r="BAH33" s="16"/>
      <c r="BAI33" s="16"/>
      <c r="BAJ33" s="16"/>
      <c r="BAK33" s="16"/>
      <c r="BAL33" s="16"/>
      <c r="BAM33" s="16"/>
      <c r="BAN33" s="16"/>
      <c r="BAO33" s="16"/>
      <c r="BAP33" s="16"/>
      <c r="BAQ33" s="16"/>
      <c r="BAR33" s="16"/>
      <c r="BAS33" s="16"/>
      <c r="BAT33" s="16"/>
      <c r="BAU33" s="16"/>
      <c r="BAV33" s="16"/>
      <c r="BAW33" s="16"/>
      <c r="BAX33" s="16"/>
      <c r="BAY33" s="16"/>
      <c r="BAZ33" s="16"/>
      <c r="BBA33" s="16"/>
      <c r="BBB33" s="16"/>
      <c r="BBC33" s="16"/>
      <c r="BBD33" s="16"/>
      <c r="BBE33" s="16"/>
      <c r="BBF33" s="16"/>
      <c r="BBG33" s="16"/>
      <c r="BBH33" s="16"/>
      <c r="BBI33" s="16"/>
      <c r="BBJ33" s="16"/>
      <c r="BBK33" s="16"/>
      <c r="BBL33" s="16"/>
      <c r="BBM33" s="16"/>
      <c r="BBN33" s="16"/>
      <c r="BBO33" s="16"/>
      <c r="BBP33" s="16"/>
      <c r="BBQ33" s="16"/>
      <c r="BBR33" s="16"/>
      <c r="BBS33" s="16"/>
      <c r="BBT33" s="16"/>
      <c r="BBU33" s="16"/>
      <c r="BBV33" s="16"/>
      <c r="BBW33" s="16"/>
      <c r="BBX33" s="16"/>
      <c r="BBY33" s="16"/>
      <c r="BBZ33" s="16"/>
      <c r="BCA33" s="16"/>
      <c r="BCB33" s="16"/>
      <c r="BCC33" s="16"/>
      <c r="BCD33" s="16"/>
      <c r="BCE33" s="16"/>
      <c r="BCF33" s="16"/>
      <c r="BCG33" s="16"/>
      <c r="BCH33" s="16"/>
      <c r="BCI33" s="16"/>
      <c r="BCJ33" s="16"/>
      <c r="BCK33" s="16"/>
      <c r="BCL33" s="16"/>
      <c r="BCM33" s="16"/>
      <c r="BCN33" s="16"/>
      <c r="BCO33" s="16"/>
      <c r="BCP33" s="16"/>
      <c r="BCQ33" s="16"/>
      <c r="BCR33" s="16"/>
      <c r="BCS33" s="16"/>
      <c r="BCT33" s="16"/>
      <c r="BCU33" s="16"/>
      <c r="BCV33" s="16"/>
      <c r="BCW33" s="16"/>
      <c r="BCX33" s="16"/>
      <c r="BCY33" s="16"/>
      <c r="BCZ33" s="16"/>
      <c r="BDA33" s="16"/>
      <c r="BDB33" s="16"/>
      <c r="BDC33" s="16"/>
      <c r="BDD33" s="16"/>
      <c r="BDE33" s="16"/>
      <c r="BDF33" s="16"/>
      <c r="BDG33" s="16"/>
      <c r="BDH33" s="16"/>
      <c r="BDI33" s="16"/>
      <c r="BDJ33" s="16"/>
      <c r="BDK33" s="16"/>
      <c r="BDL33" s="16"/>
      <c r="BDM33" s="16"/>
      <c r="BDN33" s="16"/>
      <c r="BDO33" s="16"/>
      <c r="BDP33" s="16"/>
      <c r="BDQ33" s="16"/>
      <c r="BDR33" s="16"/>
      <c r="BDS33" s="16"/>
      <c r="BDT33" s="16"/>
      <c r="BDU33" s="16"/>
      <c r="BDV33" s="16"/>
      <c r="BDW33" s="16"/>
      <c r="BDX33" s="16"/>
      <c r="BDY33" s="16"/>
      <c r="BDZ33" s="16"/>
      <c r="BEA33" s="16"/>
      <c r="BEB33" s="16"/>
      <c r="BEC33" s="16"/>
      <c r="BED33" s="16"/>
      <c r="BEE33" s="16"/>
      <c r="BEF33" s="16"/>
      <c r="BEG33" s="16"/>
      <c r="BEH33" s="16"/>
      <c r="BEI33" s="16"/>
      <c r="BEJ33" s="16"/>
      <c r="BEK33" s="16"/>
      <c r="BEL33" s="16"/>
      <c r="BEM33" s="16"/>
      <c r="BEN33" s="16"/>
      <c r="BEO33" s="16"/>
      <c r="BEP33" s="16"/>
      <c r="BEQ33" s="16"/>
      <c r="BER33" s="16"/>
      <c r="BES33" s="16"/>
      <c r="BET33" s="16"/>
      <c r="BEU33" s="16"/>
      <c r="BEV33" s="16"/>
      <c r="BEW33" s="16"/>
      <c r="BEX33" s="16"/>
      <c r="BEY33" s="16"/>
      <c r="BEZ33" s="16"/>
      <c r="BFA33" s="16"/>
      <c r="BFB33" s="16"/>
      <c r="BFC33" s="16"/>
      <c r="BFD33" s="16"/>
      <c r="BFE33" s="16"/>
      <c r="BFF33" s="16"/>
      <c r="BFG33" s="16"/>
      <c r="BFH33" s="16"/>
      <c r="BFI33" s="16"/>
      <c r="BFJ33" s="16"/>
      <c r="BFK33" s="16"/>
      <c r="BFL33" s="16"/>
      <c r="BFM33" s="16"/>
      <c r="BFN33" s="16"/>
      <c r="BFO33" s="16"/>
      <c r="BFP33" s="16"/>
      <c r="BFQ33" s="16"/>
      <c r="BFR33" s="16"/>
      <c r="BFS33" s="16"/>
      <c r="BFT33" s="16"/>
      <c r="BFU33" s="16"/>
      <c r="BFV33" s="16"/>
      <c r="BFW33" s="16"/>
      <c r="BFX33" s="16"/>
      <c r="BFY33" s="16"/>
      <c r="BFZ33" s="16"/>
      <c r="BGA33" s="16"/>
      <c r="BGB33" s="16"/>
      <c r="BGC33" s="16"/>
      <c r="BGD33" s="16"/>
      <c r="BGE33" s="16"/>
      <c r="BGF33" s="16"/>
      <c r="BGG33" s="16"/>
      <c r="BGH33" s="16"/>
      <c r="BGI33" s="16"/>
      <c r="BGJ33" s="16"/>
      <c r="BGK33" s="16"/>
      <c r="BGL33" s="16"/>
      <c r="BGM33" s="16"/>
      <c r="BGN33" s="16"/>
      <c r="BGO33" s="16"/>
      <c r="BGP33" s="16"/>
      <c r="BGQ33" s="16"/>
      <c r="BGR33" s="16"/>
      <c r="BGS33" s="16"/>
      <c r="BGT33" s="16"/>
      <c r="BGU33" s="16"/>
      <c r="BGV33" s="16"/>
      <c r="BGW33" s="16"/>
      <c r="BGX33" s="16"/>
      <c r="BGY33" s="16"/>
      <c r="BGZ33" s="16"/>
      <c r="BHA33" s="16"/>
      <c r="BHB33" s="16"/>
      <c r="BHC33" s="16"/>
      <c r="BHD33" s="16"/>
      <c r="BHE33" s="16"/>
      <c r="BHF33" s="16"/>
      <c r="BHG33" s="16"/>
      <c r="BHH33" s="16"/>
      <c r="BHI33" s="16"/>
      <c r="BHJ33" s="16"/>
      <c r="BHK33" s="16"/>
      <c r="BHL33" s="16"/>
      <c r="BHM33" s="16"/>
      <c r="BHN33" s="16"/>
      <c r="BHO33" s="16"/>
      <c r="BHP33" s="16"/>
      <c r="BHQ33" s="16"/>
      <c r="BHR33" s="16"/>
      <c r="BHS33" s="16"/>
      <c r="BHT33" s="16"/>
      <c r="BHU33" s="16"/>
    </row>
    <row r="34" spans="1:1581">
      <c r="B34" s="20"/>
      <c r="C34" s="20"/>
      <c r="D34" s="15"/>
      <c r="E34" s="15"/>
      <c r="F34" s="15"/>
      <c r="G34" s="15"/>
      <c r="H34" s="15"/>
      <c r="I34" s="15"/>
      <c r="J34" s="15"/>
      <c r="K34" s="10"/>
    </row>
    <row r="35" spans="1:1581">
      <c r="B35" s="20"/>
      <c r="C35" s="20"/>
      <c r="D35" s="53"/>
      <c r="E35" s="53"/>
      <c r="F35" s="53"/>
      <c r="G35" s="53"/>
      <c r="H35" s="53"/>
      <c r="I35" s="53"/>
      <c r="J35" s="53"/>
      <c r="K35" s="10"/>
    </row>
    <row r="36" spans="1:1581">
      <c r="B36" s="20"/>
      <c r="C36" s="20"/>
      <c r="D36" s="15"/>
      <c r="E36" s="15"/>
      <c r="F36" s="15"/>
      <c r="G36" s="15"/>
      <c r="H36" s="15"/>
      <c r="I36" s="15"/>
      <c r="J36" s="15"/>
      <c r="K36" s="10"/>
    </row>
    <row r="37" spans="1:1581">
      <c r="B37" s="20"/>
      <c r="C37" s="20"/>
      <c r="K37" s="10"/>
    </row>
    <row r="38" spans="1:1581">
      <c r="B38" s="20"/>
      <c r="C38" s="20"/>
      <c r="D38" s="15"/>
      <c r="E38" s="15"/>
      <c r="F38" s="15"/>
      <c r="G38" s="15"/>
      <c r="H38" s="15"/>
      <c r="I38" s="15"/>
      <c r="J38" s="15"/>
      <c r="K38" s="10"/>
    </row>
    <row r="39" spans="1:1581">
      <c r="B39" s="20"/>
      <c r="C39" s="20"/>
      <c r="D39" s="15"/>
      <c r="E39" s="15"/>
      <c r="F39" s="15"/>
      <c r="G39" s="15"/>
      <c r="H39" s="15"/>
      <c r="I39" s="15"/>
      <c r="J39" s="15"/>
      <c r="K39" s="10"/>
    </row>
    <row r="40" spans="1:1581">
      <c r="B40" s="20"/>
      <c r="C40" s="20"/>
      <c r="K40" s="10"/>
    </row>
    <row r="41" spans="1:1581">
      <c r="B41" s="20"/>
      <c r="C41" s="20"/>
      <c r="D41" s="15"/>
      <c r="E41" s="15"/>
      <c r="F41" s="15"/>
      <c r="G41" s="15"/>
      <c r="H41" s="15"/>
      <c r="I41" s="15"/>
      <c r="J41" s="15"/>
      <c r="K41" s="10"/>
    </row>
    <row r="42" spans="1:1581">
      <c r="B42" s="20"/>
      <c r="C42" s="20"/>
      <c r="D42" s="15"/>
      <c r="E42" s="15"/>
      <c r="F42" s="15"/>
      <c r="G42" s="15"/>
      <c r="H42" s="15"/>
      <c r="I42" s="15"/>
      <c r="J42" s="15"/>
      <c r="K42" s="10"/>
    </row>
    <row r="43" spans="1:1581">
      <c r="B43" s="20"/>
      <c r="C43" s="20"/>
      <c r="K43" s="10"/>
    </row>
    <row r="44" spans="1:1581">
      <c r="B44" s="20"/>
      <c r="C44" s="20"/>
      <c r="K44" s="10"/>
    </row>
    <row r="45" spans="1:1581">
      <c r="B45" s="20"/>
      <c r="C45" s="20"/>
      <c r="D45" s="15"/>
      <c r="E45" s="15"/>
      <c r="F45" s="15"/>
      <c r="G45" s="15"/>
      <c r="H45" s="15"/>
      <c r="I45" s="15"/>
      <c r="J45" s="15"/>
      <c r="K45" s="10"/>
    </row>
    <row r="46" spans="1:1581">
      <c r="B46" s="20"/>
      <c r="C46" s="20"/>
      <c r="K46" s="10"/>
    </row>
    <row r="47" spans="1:1581">
      <c r="B47" s="20"/>
      <c r="C47" s="20"/>
      <c r="D47" s="15"/>
      <c r="E47" s="15"/>
      <c r="F47" s="15"/>
      <c r="G47" s="15"/>
      <c r="H47" s="15"/>
      <c r="I47" s="15"/>
      <c r="J47" s="15"/>
      <c r="K47" s="10"/>
    </row>
    <row r="48" spans="1:1581" s="16" customFormat="1">
      <c r="A48" s="7"/>
      <c r="B48" s="20"/>
      <c r="C48" s="20"/>
      <c r="D48" s="15"/>
      <c r="E48" s="15"/>
      <c r="F48" s="15"/>
      <c r="G48" s="15"/>
      <c r="H48" s="15"/>
      <c r="I48" s="15"/>
      <c r="J48" s="15"/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  <c r="AMK48" s="7"/>
      <c r="AML48" s="7"/>
      <c r="AMM48" s="7"/>
      <c r="AMN48" s="7"/>
      <c r="AMO48" s="7"/>
      <c r="AMP48" s="7"/>
      <c r="AMQ48" s="7"/>
      <c r="AMR48" s="7"/>
      <c r="AMS48" s="7"/>
      <c r="AMT48" s="7"/>
      <c r="AMU48" s="7"/>
      <c r="AMV48" s="7"/>
      <c r="AMW48" s="7"/>
      <c r="AMX48" s="7"/>
      <c r="AMY48" s="7"/>
      <c r="AMZ48" s="7"/>
      <c r="ANA48" s="7"/>
      <c r="ANB48" s="7"/>
      <c r="ANC48" s="7"/>
      <c r="AND48" s="7"/>
      <c r="ANE48" s="7"/>
      <c r="ANF48" s="7"/>
      <c r="ANG48" s="7"/>
      <c r="ANH48" s="7"/>
      <c r="ANI48" s="7"/>
      <c r="ANJ48" s="7"/>
      <c r="ANK48" s="7"/>
      <c r="ANL48" s="7"/>
      <c r="ANM48" s="7"/>
      <c r="ANN48" s="7"/>
      <c r="ANO48" s="7"/>
      <c r="ANP48" s="7"/>
      <c r="ANQ48" s="7"/>
      <c r="ANR48" s="7"/>
      <c r="ANS48" s="7"/>
      <c r="ANT48" s="7"/>
      <c r="ANU48" s="7"/>
      <c r="ANV48" s="7"/>
      <c r="ANW48" s="7"/>
      <c r="ANX48" s="7"/>
      <c r="ANY48" s="7"/>
      <c r="ANZ48" s="7"/>
      <c r="AOA48" s="7"/>
      <c r="AOB48" s="7"/>
      <c r="AOC48" s="7"/>
      <c r="AOD48" s="7"/>
      <c r="AOE48" s="7"/>
      <c r="AOF48" s="7"/>
      <c r="AOG48" s="7"/>
      <c r="AOH48" s="7"/>
      <c r="AOI48" s="7"/>
      <c r="AOJ48" s="7"/>
      <c r="AOK48" s="7"/>
      <c r="AOL48" s="7"/>
      <c r="AOM48" s="7"/>
      <c r="AON48" s="7"/>
      <c r="AOO48" s="7"/>
      <c r="AOP48" s="7"/>
      <c r="AOQ48" s="7"/>
      <c r="AOR48" s="7"/>
      <c r="AOS48" s="7"/>
      <c r="AOT48" s="7"/>
      <c r="AOU48" s="7"/>
      <c r="AOV48" s="7"/>
      <c r="AOW48" s="7"/>
      <c r="AOX48" s="7"/>
      <c r="AOY48" s="7"/>
      <c r="AOZ48" s="7"/>
      <c r="APA48" s="7"/>
      <c r="APB48" s="7"/>
      <c r="APC48" s="7"/>
      <c r="APD48" s="7"/>
      <c r="APE48" s="7"/>
      <c r="APF48" s="7"/>
      <c r="APG48" s="7"/>
      <c r="APH48" s="7"/>
      <c r="API48" s="7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7"/>
      <c r="AQH48" s="7"/>
      <c r="AQI48" s="7"/>
      <c r="AQJ48" s="7"/>
      <c r="AQK48" s="7"/>
      <c r="AQL48" s="7"/>
      <c r="AQM48" s="7"/>
      <c r="AQN48" s="7"/>
      <c r="AQO48" s="7"/>
      <c r="AQP48" s="7"/>
      <c r="AQQ48" s="7"/>
      <c r="AQR48" s="7"/>
      <c r="AQS48" s="7"/>
      <c r="AQT48" s="7"/>
      <c r="AQU48" s="7"/>
      <c r="AQV48" s="7"/>
      <c r="AQW48" s="7"/>
      <c r="AQX48" s="7"/>
      <c r="AQY48" s="7"/>
      <c r="AQZ48" s="7"/>
      <c r="ARA48" s="7"/>
      <c r="ARB48" s="7"/>
      <c r="ARC48" s="7"/>
      <c r="ARD48" s="7"/>
      <c r="ARE48" s="7"/>
      <c r="ARF48" s="7"/>
      <c r="ARG48" s="7"/>
      <c r="ARH48" s="7"/>
      <c r="ARI48" s="7"/>
      <c r="ARJ48" s="7"/>
      <c r="ARK48" s="7"/>
      <c r="ARL48" s="7"/>
      <c r="ARM48" s="7"/>
      <c r="ARN48" s="7"/>
      <c r="ARO48" s="7"/>
      <c r="ARP48" s="7"/>
      <c r="ARQ48" s="7"/>
      <c r="ARR48" s="7"/>
      <c r="ARS48" s="7"/>
      <c r="ART48" s="7"/>
      <c r="ARU48" s="7"/>
      <c r="ARV48" s="7"/>
      <c r="ARW48" s="7"/>
      <c r="ARX48" s="7"/>
      <c r="ARY48" s="7"/>
      <c r="ARZ48" s="7"/>
      <c r="ASA48" s="7"/>
      <c r="ASB48" s="7"/>
      <c r="ASC48" s="7"/>
      <c r="ASD48" s="7"/>
      <c r="ASE48" s="7"/>
      <c r="ASF48" s="7"/>
      <c r="ASG48" s="7"/>
      <c r="ASH48" s="7"/>
      <c r="ASI48" s="7"/>
      <c r="ASJ48" s="7"/>
      <c r="ASK48" s="7"/>
      <c r="ASL48" s="7"/>
      <c r="ASM48" s="7"/>
      <c r="ASN48" s="7"/>
      <c r="ASO48" s="7"/>
      <c r="ASP48" s="7"/>
      <c r="ASQ48" s="7"/>
      <c r="ASR48" s="7"/>
      <c r="ASS48" s="7"/>
      <c r="AST48" s="7"/>
      <c r="ASU48" s="7"/>
      <c r="ASV48" s="7"/>
      <c r="ASW48" s="7"/>
      <c r="ASX48" s="7"/>
      <c r="ASY48" s="7"/>
      <c r="ASZ48" s="7"/>
      <c r="ATA48" s="7"/>
      <c r="ATB48" s="7"/>
      <c r="ATC48" s="7"/>
      <c r="ATD48" s="7"/>
      <c r="ATE48" s="7"/>
      <c r="ATF48" s="7"/>
      <c r="ATG48" s="7"/>
      <c r="ATH48" s="7"/>
      <c r="ATI48" s="7"/>
      <c r="ATJ48" s="7"/>
      <c r="ATK48" s="7"/>
      <c r="ATL48" s="7"/>
      <c r="ATM48" s="7"/>
      <c r="ATN48" s="7"/>
      <c r="ATO48" s="7"/>
      <c r="ATP48" s="7"/>
      <c r="ATQ48" s="7"/>
      <c r="ATR48" s="7"/>
      <c r="ATS48" s="7"/>
      <c r="ATT48" s="7"/>
      <c r="ATU48" s="7"/>
      <c r="ATV48" s="7"/>
      <c r="ATW48" s="7"/>
      <c r="ATX48" s="7"/>
      <c r="ATY48" s="7"/>
      <c r="ATZ48" s="7"/>
      <c r="AUA48" s="7"/>
      <c r="AUB48" s="7"/>
      <c r="AUC48" s="7"/>
      <c r="AUD48" s="7"/>
      <c r="AUE48" s="7"/>
      <c r="AUF48" s="7"/>
      <c r="AUG48" s="7"/>
      <c r="AUH48" s="7"/>
      <c r="AUI48" s="7"/>
      <c r="AUJ48" s="7"/>
      <c r="AUK48" s="7"/>
      <c r="AUL48" s="7"/>
      <c r="AUM48" s="7"/>
      <c r="AUN48" s="7"/>
      <c r="AUO48" s="7"/>
      <c r="AUP48" s="7"/>
      <c r="AUQ48" s="7"/>
      <c r="AUR48" s="7"/>
      <c r="AUS48" s="7"/>
      <c r="AUT48" s="7"/>
      <c r="AUU48" s="7"/>
      <c r="AUV48" s="7"/>
      <c r="AUW48" s="7"/>
      <c r="AUX48" s="7"/>
      <c r="AUY48" s="7"/>
      <c r="AUZ48" s="7"/>
      <c r="AVA48" s="7"/>
      <c r="AVB48" s="7"/>
      <c r="AVC48" s="7"/>
      <c r="AVD48" s="7"/>
      <c r="AVE48" s="7"/>
      <c r="AVF48" s="7"/>
      <c r="AVG48" s="7"/>
      <c r="AVH48" s="7"/>
      <c r="AVI48" s="7"/>
      <c r="AVJ48" s="7"/>
      <c r="AVK48" s="7"/>
      <c r="AVL48" s="7"/>
      <c r="AVM48" s="7"/>
      <c r="AVN48" s="7"/>
      <c r="AVO48" s="7"/>
      <c r="AVP48" s="7"/>
      <c r="AVQ48" s="7"/>
      <c r="AVR48" s="7"/>
      <c r="AVS48" s="7"/>
      <c r="AVT48" s="7"/>
      <c r="AVU48" s="7"/>
      <c r="AVV48" s="7"/>
      <c r="AVW48" s="7"/>
      <c r="AVX48" s="7"/>
      <c r="AVY48" s="7"/>
      <c r="AVZ48" s="7"/>
      <c r="AWA48" s="7"/>
      <c r="AWB48" s="7"/>
      <c r="AWC48" s="7"/>
      <c r="AWD48" s="7"/>
      <c r="AWE48" s="7"/>
      <c r="AWF48" s="7"/>
      <c r="AWG48" s="7"/>
      <c r="AWH48" s="7"/>
      <c r="AWI48" s="7"/>
      <c r="AWJ48" s="7"/>
      <c r="AWK48" s="7"/>
      <c r="AWL48" s="7"/>
      <c r="AWM48" s="7"/>
      <c r="AWN48" s="7"/>
      <c r="AWO48" s="7"/>
      <c r="AWP48" s="7"/>
      <c r="AWQ48" s="7"/>
      <c r="AWR48" s="7"/>
      <c r="AWS48" s="7"/>
      <c r="AWT48" s="7"/>
      <c r="AWU48" s="7"/>
      <c r="AWV48" s="7"/>
      <c r="AWW48" s="7"/>
      <c r="AWX48" s="7"/>
      <c r="AWY48" s="7"/>
      <c r="AWZ48" s="7"/>
      <c r="AXA48" s="7"/>
      <c r="AXB48" s="7"/>
      <c r="AXC48" s="7"/>
      <c r="AXD48" s="7"/>
      <c r="AXE48" s="7"/>
      <c r="AXF48" s="7"/>
      <c r="AXG48" s="7"/>
      <c r="AXH48" s="7"/>
      <c r="AXI48" s="7"/>
      <c r="AXJ48" s="7"/>
      <c r="AXK48" s="7"/>
      <c r="AXL48" s="7"/>
      <c r="AXM48" s="7"/>
      <c r="AXN48" s="7"/>
      <c r="AXO48" s="7"/>
      <c r="AXP48" s="7"/>
      <c r="AXQ48" s="7"/>
      <c r="AXR48" s="7"/>
      <c r="AXS48" s="7"/>
      <c r="AXT48" s="7"/>
      <c r="AXU48" s="7"/>
      <c r="AXV48" s="7"/>
      <c r="AXW48" s="7"/>
      <c r="AXX48" s="7"/>
      <c r="AXY48" s="7"/>
      <c r="AXZ48" s="7"/>
      <c r="AYA48" s="7"/>
      <c r="AYB48" s="7"/>
      <c r="AYC48" s="7"/>
      <c r="AYD48" s="7"/>
      <c r="AYE48" s="7"/>
      <c r="AYF48" s="7"/>
      <c r="AYG48" s="7"/>
      <c r="AYH48" s="7"/>
      <c r="AYI48" s="7"/>
      <c r="AYJ48" s="7"/>
      <c r="AYK48" s="7"/>
      <c r="AYL48" s="7"/>
      <c r="AYM48" s="7"/>
      <c r="AYN48" s="7"/>
      <c r="AYO48" s="7"/>
      <c r="AYP48" s="7"/>
      <c r="AYQ48" s="7"/>
      <c r="AYR48" s="7"/>
      <c r="AYS48" s="7"/>
      <c r="AYT48" s="7"/>
      <c r="AYU48" s="7"/>
      <c r="AYV48" s="7"/>
      <c r="AYW48" s="7"/>
      <c r="AYX48" s="7"/>
      <c r="AYY48" s="7"/>
      <c r="AYZ48" s="7"/>
      <c r="AZA48" s="7"/>
      <c r="AZB48" s="7"/>
      <c r="AZC48" s="7"/>
      <c r="AZD48" s="7"/>
      <c r="AZE48" s="7"/>
      <c r="AZF48" s="7"/>
      <c r="AZG48" s="7"/>
      <c r="AZH48" s="7"/>
      <c r="AZI48" s="7"/>
      <c r="AZJ48" s="7"/>
      <c r="AZK48" s="7"/>
      <c r="AZL48" s="7"/>
      <c r="AZM48" s="7"/>
      <c r="AZN48" s="7"/>
      <c r="AZO48" s="7"/>
      <c r="AZP48" s="7"/>
      <c r="AZQ48" s="7"/>
      <c r="AZR48" s="7"/>
      <c r="AZS48" s="7"/>
      <c r="AZT48" s="7"/>
      <c r="AZU48" s="7"/>
      <c r="AZV48" s="7"/>
      <c r="AZW48" s="7"/>
      <c r="AZX48" s="7"/>
      <c r="AZY48" s="7"/>
      <c r="AZZ48" s="7"/>
      <c r="BAA48" s="7"/>
      <c r="BAB48" s="7"/>
      <c r="BAC48" s="7"/>
      <c r="BAD48" s="7"/>
      <c r="BAE48" s="7"/>
      <c r="BAF48" s="7"/>
      <c r="BAG48" s="7"/>
      <c r="BAH48" s="7"/>
      <c r="BAI48" s="7"/>
      <c r="BAJ48" s="7"/>
      <c r="BAK48" s="7"/>
      <c r="BAL48" s="7"/>
      <c r="BAM48" s="7"/>
      <c r="BAN48" s="7"/>
      <c r="BAO48" s="7"/>
      <c r="BAP48" s="7"/>
      <c r="BAQ48" s="7"/>
      <c r="BAR48" s="7"/>
      <c r="BAS48" s="7"/>
      <c r="BAT48" s="7"/>
      <c r="BAU48" s="7"/>
      <c r="BAV48" s="7"/>
      <c r="BAW48" s="7"/>
      <c r="BAX48" s="7"/>
      <c r="BAY48" s="7"/>
      <c r="BAZ48" s="7"/>
      <c r="BBA48" s="7"/>
      <c r="BBB48" s="7"/>
      <c r="BBC48" s="7"/>
      <c r="BBD48" s="7"/>
      <c r="BBE48" s="7"/>
      <c r="BBF48" s="7"/>
      <c r="BBG48" s="7"/>
      <c r="BBH48" s="7"/>
      <c r="BBI48" s="7"/>
      <c r="BBJ48" s="7"/>
      <c r="BBK48" s="7"/>
      <c r="BBL48" s="7"/>
      <c r="BBM48" s="7"/>
      <c r="BBN48" s="7"/>
      <c r="BBO48" s="7"/>
      <c r="BBP48" s="7"/>
      <c r="BBQ48" s="7"/>
      <c r="BBR48" s="7"/>
      <c r="BBS48" s="7"/>
      <c r="BBT48" s="7"/>
      <c r="BBU48" s="7"/>
      <c r="BBV48" s="7"/>
      <c r="BBW48" s="7"/>
      <c r="BBX48" s="7"/>
      <c r="BBY48" s="7"/>
      <c r="BBZ48" s="7"/>
      <c r="BCA48" s="7"/>
      <c r="BCB48" s="7"/>
      <c r="BCC48" s="7"/>
      <c r="BCD48" s="7"/>
      <c r="BCE48" s="7"/>
      <c r="BCF48" s="7"/>
      <c r="BCG48" s="7"/>
      <c r="BCH48" s="7"/>
      <c r="BCI48" s="7"/>
      <c r="BCJ48" s="7"/>
      <c r="BCK48" s="7"/>
      <c r="BCL48" s="7"/>
      <c r="BCM48" s="7"/>
      <c r="BCN48" s="7"/>
      <c r="BCO48" s="7"/>
      <c r="BCP48" s="7"/>
      <c r="BCQ48" s="7"/>
      <c r="BCR48" s="7"/>
      <c r="BCS48" s="7"/>
      <c r="BCT48" s="7"/>
      <c r="BCU48" s="7"/>
      <c r="BCV48" s="7"/>
      <c r="BCW48" s="7"/>
      <c r="BCX48" s="7"/>
      <c r="BCY48" s="7"/>
      <c r="BCZ48" s="7"/>
      <c r="BDA48" s="7"/>
      <c r="BDB48" s="7"/>
      <c r="BDC48" s="7"/>
      <c r="BDD48" s="7"/>
      <c r="BDE48" s="7"/>
      <c r="BDF48" s="7"/>
      <c r="BDG48" s="7"/>
      <c r="BDH48" s="7"/>
      <c r="BDI48" s="7"/>
      <c r="BDJ48" s="7"/>
      <c r="BDK48" s="7"/>
      <c r="BDL48" s="7"/>
      <c r="BDM48" s="7"/>
      <c r="BDN48" s="7"/>
      <c r="BDO48" s="7"/>
      <c r="BDP48" s="7"/>
      <c r="BDQ48" s="7"/>
      <c r="BDR48" s="7"/>
      <c r="BDS48" s="7"/>
      <c r="BDT48" s="7"/>
      <c r="BDU48" s="7"/>
      <c r="BDV48" s="7"/>
      <c r="BDW48" s="7"/>
      <c r="BDX48" s="7"/>
      <c r="BDY48" s="7"/>
      <c r="BDZ48" s="7"/>
      <c r="BEA48" s="7"/>
      <c r="BEB48" s="7"/>
      <c r="BEC48" s="7"/>
      <c r="BED48" s="7"/>
      <c r="BEE48" s="7"/>
      <c r="BEF48" s="7"/>
      <c r="BEG48" s="7"/>
      <c r="BEH48" s="7"/>
      <c r="BEI48" s="7"/>
      <c r="BEJ48" s="7"/>
      <c r="BEK48" s="7"/>
      <c r="BEL48" s="7"/>
      <c r="BEM48" s="7"/>
      <c r="BEN48" s="7"/>
      <c r="BEO48" s="7"/>
      <c r="BEP48" s="7"/>
      <c r="BEQ48" s="7"/>
      <c r="BER48" s="7"/>
      <c r="BES48" s="7"/>
      <c r="BET48" s="7"/>
      <c r="BEU48" s="7"/>
      <c r="BEV48" s="7"/>
      <c r="BEW48" s="7"/>
      <c r="BEX48" s="7"/>
      <c r="BEY48" s="7"/>
      <c r="BEZ48" s="7"/>
      <c r="BFA48" s="7"/>
      <c r="BFB48" s="7"/>
      <c r="BFC48" s="7"/>
      <c r="BFD48" s="7"/>
      <c r="BFE48" s="7"/>
      <c r="BFF48" s="7"/>
      <c r="BFG48" s="7"/>
      <c r="BFH48" s="7"/>
      <c r="BFI48" s="7"/>
      <c r="BFJ48" s="7"/>
      <c r="BFK48" s="7"/>
      <c r="BFL48" s="7"/>
      <c r="BFM48" s="7"/>
      <c r="BFN48" s="7"/>
      <c r="BFO48" s="7"/>
      <c r="BFP48" s="7"/>
      <c r="BFQ48" s="7"/>
      <c r="BFR48" s="7"/>
      <c r="BFS48" s="7"/>
      <c r="BFT48" s="7"/>
      <c r="BFU48" s="7"/>
      <c r="BFV48" s="7"/>
      <c r="BFW48" s="7"/>
      <c r="BFX48" s="7"/>
      <c r="BFY48" s="7"/>
      <c r="BFZ48" s="7"/>
      <c r="BGA48" s="7"/>
      <c r="BGB48" s="7"/>
      <c r="BGC48" s="7"/>
      <c r="BGD48" s="7"/>
      <c r="BGE48" s="7"/>
      <c r="BGF48" s="7"/>
      <c r="BGG48" s="7"/>
      <c r="BGH48" s="7"/>
      <c r="BGI48" s="7"/>
      <c r="BGJ48" s="7"/>
      <c r="BGK48" s="7"/>
      <c r="BGL48" s="7"/>
      <c r="BGM48" s="7"/>
      <c r="BGN48" s="7"/>
      <c r="BGO48" s="7"/>
      <c r="BGP48" s="7"/>
      <c r="BGQ48" s="7"/>
      <c r="BGR48" s="7"/>
      <c r="BGS48" s="7"/>
      <c r="BGT48" s="7"/>
      <c r="BGU48" s="7"/>
      <c r="BGV48" s="7"/>
      <c r="BGW48" s="7"/>
      <c r="BGX48" s="7"/>
      <c r="BGY48" s="7"/>
      <c r="BGZ48" s="7"/>
      <c r="BHA48" s="7"/>
      <c r="BHB48" s="7"/>
      <c r="BHC48" s="7"/>
      <c r="BHD48" s="7"/>
      <c r="BHE48" s="7"/>
      <c r="BHF48" s="7"/>
      <c r="BHG48" s="7"/>
      <c r="BHH48" s="7"/>
      <c r="BHI48" s="7"/>
      <c r="BHJ48" s="7"/>
      <c r="BHK48" s="7"/>
      <c r="BHL48" s="7"/>
      <c r="BHM48" s="7"/>
      <c r="BHN48" s="7"/>
      <c r="BHO48" s="7"/>
      <c r="BHP48" s="7"/>
      <c r="BHQ48" s="7"/>
      <c r="BHR48" s="7"/>
      <c r="BHS48" s="7"/>
      <c r="BHT48" s="7"/>
      <c r="BHU48" s="7"/>
    </row>
    <row r="49" spans="2:11">
      <c r="B49" s="20"/>
      <c r="C49" s="20"/>
      <c r="K49" s="10"/>
    </row>
    <row r="50" spans="2:11">
      <c r="B50" s="20"/>
      <c r="C50" s="20"/>
      <c r="K50" s="10"/>
    </row>
    <row r="51" spans="2:11">
      <c r="B51" s="20"/>
      <c r="C51" s="20"/>
      <c r="K51" s="10"/>
    </row>
    <row r="52" spans="2:11">
      <c r="B52" s="20"/>
      <c r="C52" s="20"/>
      <c r="D52" s="15"/>
      <c r="E52" s="15"/>
      <c r="F52" s="15"/>
      <c r="G52" s="15"/>
      <c r="H52" s="15"/>
      <c r="I52" s="15"/>
      <c r="J52" s="15"/>
      <c r="K52" s="10"/>
    </row>
    <row r="53" spans="2:11">
      <c r="B53" s="20"/>
      <c r="C53" s="20"/>
      <c r="D53" s="15"/>
      <c r="E53" s="15"/>
      <c r="F53" s="15"/>
      <c r="G53" s="15"/>
      <c r="H53" s="15"/>
      <c r="I53" s="15"/>
      <c r="J53" s="15"/>
      <c r="K53" s="10"/>
    </row>
    <row r="54" spans="2:11">
      <c r="B54" s="20"/>
      <c r="C54" s="20"/>
      <c r="K54" s="10"/>
    </row>
    <row r="55" spans="2:11">
      <c r="B55" s="20"/>
      <c r="C55" s="20"/>
      <c r="K55" s="10"/>
    </row>
    <row r="56" spans="2:11">
      <c r="B56" s="20"/>
      <c r="C56" s="20"/>
      <c r="D56" s="15"/>
      <c r="E56" s="15"/>
      <c r="F56" s="15"/>
      <c r="G56" s="15"/>
      <c r="H56" s="15"/>
      <c r="I56" s="15"/>
      <c r="J56" s="15"/>
      <c r="K56" s="10"/>
    </row>
    <row r="57" spans="2:11">
      <c r="B57" s="20"/>
      <c r="C57" s="20"/>
      <c r="D57" s="15"/>
      <c r="E57" s="15"/>
      <c r="F57" s="15"/>
      <c r="G57" s="15"/>
      <c r="H57" s="15"/>
      <c r="I57" s="15"/>
      <c r="J57" s="15"/>
      <c r="K57" s="10"/>
    </row>
    <row r="58" spans="2:11">
      <c r="B58" s="20"/>
      <c r="C58" s="20"/>
      <c r="K58" s="10"/>
    </row>
    <row r="59" spans="2:11">
      <c r="B59" s="20"/>
      <c r="C59" s="20"/>
      <c r="D59" s="15"/>
      <c r="E59" s="15"/>
      <c r="F59" s="15"/>
      <c r="G59" s="15"/>
      <c r="H59" s="15"/>
      <c r="I59" s="15"/>
      <c r="J59" s="15"/>
      <c r="K59" s="10"/>
    </row>
    <row r="60" spans="2:11">
      <c r="B60" s="20"/>
      <c r="C60" s="20"/>
      <c r="D60" s="15"/>
      <c r="E60" s="15"/>
      <c r="F60" s="15"/>
      <c r="G60" s="15"/>
      <c r="H60" s="15"/>
      <c r="I60" s="15"/>
      <c r="J60" s="15"/>
      <c r="K60" s="10"/>
    </row>
    <row r="61" spans="2:11">
      <c r="B61" s="20"/>
      <c r="C61" s="20"/>
      <c r="K61" s="10"/>
    </row>
    <row r="62" spans="2:11">
      <c r="B62" s="20"/>
      <c r="C62" s="20"/>
      <c r="D62" s="15"/>
      <c r="E62" s="15"/>
      <c r="F62" s="15"/>
      <c r="G62" s="15"/>
      <c r="H62" s="15"/>
      <c r="I62" s="15"/>
      <c r="J62" s="15"/>
      <c r="K62" s="10"/>
    </row>
    <row r="63" spans="2:11">
      <c r="B63" s="20"/>
      <c r="C63" s="20"/>
      <c r="D63" s="15"/>
      <c r="E63" s="15"/>
      <c r="F63" s="15"/>
      <c r="G63" s="15"/>
      <c r="H63" s="15"/>
      <c r="I63" s="15"/>
      <c r="J63" s="15"/>
      <c r="K63" s="10"/>
    </row>
    <row r="64" spans="2:11">
      <c r="B64" s="20"/>
      <c r="C64" s="20"/>
      <c r="D64" s="15"/>
      <c r="E64" s="15"/>
      <c r="F64" s="15"/>
      <c r="G64" s="15"/>
      <c r="H64" s="15"/>
      <c r="I64" s="15"/>
      <c r="J64" s="15"/>
      <c r="K64" s="10"/>
    </row>
    <row r="65" spans="2:1581">
      <c r="B65" s="20"/>
      <c r="C65" s="20"/>
      <c r="D65" s="15"/>
      <c r="E65" s="15"/>
      <c r="F65" s="15"/>
      <c r="G65" s="15"/>
      <c r="H65" s="15"/>
      <c r="I65" s="15"/>
      <c r="J65" s="15"/>
      <c r="K65" s="10"/>
    </row>
    <row r="66" spans="2:1581">
      <c r="B66" s="20"/>
      <c r="C66" s="20"/>
      <c r="D66" s="15"/>
      <c r="E66" s="15"/>
      <c r="F66" s="15"/>
      <c r="G66" s="15"/>
      <c r="H66" s="15"/>
      <c r="I66" s="15"/>
      <c r="J66" s="15"/>
      <c r="K66" s="10"/>
    </row>
    <row r="67" spans="2:1581">
      <c r="B67" s="20"/>
      <c r="C67" s="20"/>
      <c r="K67" s="10"/>
    </row>
    <row r="68" spans="2:1581">
      <c r="B68" s="20"/>
      <c r="C68" s="20"/>
      <c r="D68" s="15"/>
      <c r="E68" s="15"/>
      <c r="F68" s="15"/>
      <c r="G68" s="15"/>
      <c r="H68" s="15"/>
      <c r="I68" s="15"/>
      <c r="J68" s="15"/>
      <c r="K68" s="10"/>
    </row>
    <row r="69" spans="2:1581">
      <c r="B69" s="20"/>
      <c r="C69" s="20"/>
      <c r="D69" s="15"/>
      <c r="E69" s="15"/>
      <c r="F69" s="15"/>
      <c r="G69" s="15"/>
      <c r="H69" s="15"/>
      <c r="I69" s="15"/>
      <c r="J69" s="15"/>
      <c r="K69" s="10"/>
    </row>
    <row r="70" spans="2:1581">
      <c r="B70" s="20"/>
      <c r="C70" s="20"/>
      <c r="E70" s="15"/>
      <c r="F70" s="15"/>
      <c r="G70" s="15"/>
      <c r="H70" s="15"/>
      <c r="I70" s="15"/>
      <c r="J70" s="15"/>
      <c r="K70" s="10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6"/>
      <c r="NV70" s="16"/>
      <c r="NW70" s="16"/>
      <c r="NX70" s="16"/>
      <c r="NY70" s="16"/>
      <c r="NZ70" s="16"/>
      <c r="OA70" s="16"/>
      <c r="OB70" s="16"/>
      <c r="OC70" s="16"/>
      <c r="OD70" s="16"/>
      <c r="OE70" s="16"/>
      <c r="OF70" s="16"/>
      <c r="OG70" s="16"/>
      <c r="OH70" s="16"/>
      <c r="OI70" s="16"/>
      <c r="OJ70" s="16"/>
      <c r="OK70" s="16"/>
      <c r="OL70" s="16"/>
      <c r="OM70" s="16"/>
      <c r="ON70" s="16"/>
      <c r="OO70" s="16"/>
      <c r="OP70" s="16"/>
      <c r="OQ70" s="16"/>
      <c r="OR70" s="16"/>
      <c r="OS70" s="16"/>
      <c r="OT70" s="16"/>
      <c r="OU70" s="16"/>
      <c r="OV70" s="16"/>
      <c r="OW70" s="16"/>
      <c r="OX70" s="16"/>
      <c r="OY70" s="16"/>
      <c r="OZ70" s="16"/>
      <c r="PA70" s="16"/>
      <c r="PB70" s="16"/>
      <c r="PC70" s="16"/>
      <c r="PD70" s="16"/>
      <c r="PE70" s="16"/>
      <c r="PF70" s="16"/>
      <c r="PG70" s="16"/>
      <c r="PH70" s="16"/>
      <c r="PI70" s="16"/>
      <c r="PJ70" s="16"/>
      <c r="PK70" s="16"/>
      <c r="PL70" s="16"/>
      <c r="PM70" s="16"/>
      <c r="PN70" s="16"/>
      <c r="PO70" s="16"/>
      <c r="PP70" s="16"/>
      <c r="PQ70" s="16"/>
      <c r="PR70" s="16"/>
      <c r="PS70" s="16"/>
      <c r="PT70" s="16"/>
      <c r="PU70" s="16"/>
      <c r="PV70" s="16"/>
      <c r="PW70" s="16"/>
      <c r="PX70" s="16"/>
      <c r="PY70" s="16"/>
      <c r="PZ70" s="16"/>
      <c r="QA70" s="16"/>
      <c r="QB70" s="16"/>
      <c r="QC70" s="16"/>
      <c r="QD70" s="16"/>
      <c r="QE70" s="16"/>
      <c r="QF70" s="16"/>
      <c r="QG70" s="16"/>
      <c r="QH70" s="16"/>
      <c r="QI70" s="16"/>
      <c r="QJ70" s="16"/>
      <c r="QK70" s="16"/>
      <c r="QL70" s="16"/>
      <c r="QM70" s="16"/>
      <c r="QN70" s="16"/>
      <c r="QO70" s="16"/>
      <c r="QP70" s="16"/>
      <c r="QQ70" s="16"/>
      <c r="QR70" s="16"/>
      <c r="QS70" s="16"/>
      <c r="QT70" s="16"/>
      <c r="QU70" s="16"/>
      <c r="QV70" s="16"/>
      <c r="QW70" s="16"/>
      <c r="QX70" s="16"/>
      <c r="QY70" s="16"/>
      <c r="QZ70" s="16"/>
      <c r="RA70" s="16"/>
      <c r="RB70" s="16"/>
      <c r="RC70" s="16"/>
      <c r="RD70" s="16"/>
      <c r="RE70" s="16"/>
      <c r="RF70" s="16"/>
      <c r="RG70" s="16"/>
      <c r="RH70" s="16"/>
      <c r="RI70" s="16"/>
      <c r="RJ70" s="16"/>
      <c r="RK70" s="16"/>
      <c r="RL70" s="16"/>
      <c r="RM70" s="16"/>
      <c r="RN70" s="16"/>
      <c r="RO70" s="16"/>
      <c r="RP70" s="16"/>
      <c r="RQ70" s="16"/>
      <c r="RR70" s="16"/>
      <c r="RS70" s="16"/>
      <c r="RT70" s="16"/>
      <c r="RU70" s="16"/>
      <c r="RV70" s="16"/>
      <c r="RW70" s="16"/>
      <c r="RX70" s="16"/>
      <c r="RY70" s="16"/>
      <c r="RZ70" s="16"/>
      <c r="SA70" s="16"/>
      <c r="SB70" s="16"/>
      <c r="SC70" s="16"/>
      <c r="SD70" s="16"/>
      <c r="SE70" s="16"/>
      <c r="SF70" s="16"/>
      <c r="SG70" s="16"/>
      <c r="SH70" s="16"/>
      <c r="SI70" s="16"/>
      <c r="SJ70" s="16"/>
      <c r="SK70" s="16"/>
      <c r="SL70" s="16"/>
      <c r="SM70" s="16"/>
      <c r="SN70" s="16"/>
      <c r="SO70" s="16"/>
      <c r="SP70" s="16"/>
      <c r="SQ70" s="16"/>
      <c r="SR70" s="16"/>
      <c r="SS70" s="16"/>
      <c r="ST70" s="16"/>
      <c r="SU70" s="16"/>
      <c r="SV70" s="16"/>
      <c r="SW70" s="16"/>
      <c r="SX70" s="16"/>
      <c r="SY70" s="16"/>
      <c r="SZ70" s="16"/>
      <c r="TA70" s="16"/>
      <c r="TB70" s="16"/>
      <c r="TC70" s="16"/>
      <c r="TD70" s="16"/>
      <c r="TE70" s="16"/>
      <c r="TF70" s="16"/>
      <c r="TG70" s="16"/>
      <c r="TH70" s="16"/>
      <c r="TI70" s="16"/>
      <c r="TJ70" s="16"/>
      <c r="TK70" s="16"/>
      <c r="TL70" s="16"/>
      <c r="TM70" s="16"/>
      <c r="TN70" s="16"/>
      <c r="TO70" s="16"/>
      <c r="TP70" s="16"/>
      <c r="TQ70" s="16"/>
      <c r="TR70" s="16"/>
      <c r="TS70" s="16"/>
      <c r="TT70" s="16"/>
      <c r="TU70" s="16"/>
      <c r="TV70" s="16"/>
      <c r="TW70" s="16"/>
      <c r="TX70" s="16"/>
      <c r="TY70" s="16"/>
      <c r="TZ70" s="16"/>
      <c r="UA70" s="16"/>
      <c r="UB70" s="16"/>
      <c r="UC70" s="16"/>
      <c r="UD70" s="16"/>
      <c r="UE70" s="16"/>
      <c r="UF70" s="16"/>
      <c r="UG70" s="16"/>
      <c r="UH70" s="16"/>
      <c r="UI70" s="16"/>
      <c r="UJ70" s="16"/>
      <c r="UK70" s="16"/>
      <c r="UL70" s="16"/>
      <c r="UM70" s="16"/>
      <c r="UN70" s="16"/>
      <c r="UO70" s="16"/>
      <c r="UP70" s="16"/>
      <c r="UQ70" s="16"/>
      <c r="UR70" s="16"/>
      <c r="US70" s="16"/>
      <c r="UT70" s="16"/>
      <c r="UU70" s="16"/>
      <c r="UV70" s="16"/>
      <c r="UW70" s="16"/>
      <c r="UX70" s="16"/>
      <c r="UY70" s="16"/>
      <c r="UZ70" s="16"/>
      <c r="VA70" s="16"/>
      <c r="VB70" s="16"/>
      <c r="VC70" s="16"/>
      <c r="VD70" s="16"/>
      <c r="VE70" s="16"/>
      <c r="VF70" s="16"/>
      <c r="VG70" s="16"/>
      <c r="VH70" s="16"/>
      <c r="VI70" s="16"/>
      <c r="VJ70" s="16"/>
      <c r="VK70" s="16"/>
      <c r="VL70" s="16"/>
      <c r="VM70" s="16"/>
      <c r="VN70" s="16"/>
      <c r="VO70" s="16"/>
      <c r="VP70" s="16"/>
      <c r="VQ70" s="16"/>
      <c r="VR70" s="16"/>
      <c r="VS70" s="16"/>
      <c r="VT70" s="16"/>
      <c r="VU70" s="16"/>
      <c r="VV70" s="16"/>
      <c r="VW70" s="16"/>
      <c r="VX70" s="16"/>
      <c r="VY70" s="16"/>
      <c r="VZ70" s="16"/>
      <c r="WA70" s="16"/>
      <c r="WB70" s="16"/>
      <c r="WC70" s="16"/>
      <c r="WD70" s="16"/>
      <c r="WE70" s="16"/>
      <c r="WF70" s="16"/>
      <c r="WG70" s="16"/>
      <c r="WH70" s="16"/>
      <c r="WI70" s="16"/>
      <c r="WJ70" s="16"/>
      <c r="WK70" s="16"/>
      <c r="WL70" s="16"/>
      <c r="WM70" s="16"/>
      <c r="WN70" s="16"/>
      <c r="WO70" s="16"/>
      <c r="WP70" s="16"/>
      <c r="WQ70" s="16"/>
      <c r="WR70" s="16"/>
      <c r="WS70" s="16"/>
      <c r="WT70" s="16"/>
      <c r="WU70" s="16"/>
      <c r="WV70" s="16"/>
      <c r="WW70" s="16"/>
      <c r="WX70" s="16"/>
      <c r="WY70" s="16"/>
      <c r="WZ70" s="16"/>
      <c r="XA70" s="16"/>
      <c r="XB70" s="16"/>
      <c r="XC70" s="16"/>
      <c r="XD70" s="16"/>
      <c r="XE70" s="16"/>
      <c r="XF70" s="16"/>
      <c r="XG70" s="16"/>
      <c r="XH70" s="16"/>
      <c r="XI70" s="16"/>
      <c r="XJ70" s="16"/>
      <c r="XK70" s="16"/>
      <c r="XL70" s="16"/>
      <c r="XM70" s="16"/>
      <c r="XN70" s="16"/>
      <c r="XO70" s="16"/>
      <c r="XP70" s="16"/>
      <c r="XQ70" s="16"/>
      <c r="XR70" s="16"/>
      <c r="XS70" s="16"/>
      <c r="XT70" s="16"/>
      <c r="XU70" s="16"/>
      <c r="XV70" s="16"/>
      <c r="XW70" s="16"/>
      <c r="XX70" s="16"/>
      <c r="XY70" s="16"/>
      <c r="XZ70" s="16"/>
      <c r="YA70" s="16"/>
      <c r="YB70" s="16"/>
      <c r="YC70" s="16"/>
      <c r="YD70" s="16"/>
      <c r="YE70" s="16"/>
      <c r="YF70" s="16"/>
      <c r="YG70" s="16"/>
      <c r="YH70" s="16"/>
      <c r="YI70" s="16"/>
      <c r="YJ70" s="16"/>
      <c r="YK70" s="16"/>
      <c r="YL70" s="16"/>
      <c r="YM70" s="16"/>
      <c r="YN70" s="16"/>
      <c r="YO70" s="16"/>
      <c r="YP70" s="16"/>
      <c r="YQ70" s="16"/>
      <c r="YR70" s="16"/>
      <c r="YS70" s="16"/>
      <c r="YT70" s="16"/>
      <c r="YU70" s="16"/>
      <c r="YV70" s="16"/>
      <c r="YW70" s="16"/>
      <c r="YX70" s="16"/>
      <c r="YY70" s="16"/>
      <c r="YZ70" s="16"/>
      <c r="ZA70" s="16"/>
      <c r="ZB70" s="16"/>
      <c r="ZC70" s="16"/>
      <c r="ZD70" s="16"/>
      <c r="ZE70" s="16"/>
      <c r="ZF70" s="16"/>
      <c r="ZG70" s="16"/>
      <c r="ZH70" s="16"/>
      <c r="ZI70" s="16"/>
      <c r="ZJ70" s="16"/>
      <c r="ZK70" s="16"/>
      <c r="ZL70" s="16"/>
      <c r="ZM70" s="16"/>
      <c r="ZN70" s="16"/>
      <c r="ZO70" s="16"/>
      <c r="ZP70" s="16"/>
      <c r="ZQ70" s="16"/>
      <c r="ZR70" s="16"/>
      <c r="ZS70" s="16"/>
      <c r="ZT70" s="16"/>
      <c r="ZU70" s="16"/>
      <c r="ZV70" s="16"/>
      <c r="ZW70" s="16"/>
      <c r="ZX70" s="16"/>
      <c r="ZY70" s="16"/>
      <c r="ZZ70" s="16"/>
      <c r="AAA70" s="16"/>
      <c r="AAB70" s="16"/>
      <c r="AAC70" s="16"/>
      <c r="AAD70" s="16"/>
      <c r="AAE70" s="16"/>
      <c r="AAF70" s="16"/>
      <c r="AAG70" s="16"/>
      <c r="AAH70" s="16"/>
      <c r="AAI70" s="16"/>
      <c r="AAJ70" s="16"/>
      <c r="AAK70" s="16"/>
      <c r="AAL70" s="16"/>
      <c r="AAM70" s="16"/>
      <c r="AAN70" s="16"/>
      <c r="AAO70" s="16"/>
      <c r="AAP70" s="16"/>
      <c r="AAQ70" s="16"/>
      <c r="AAR70" s="16"/>
      <c r="AAS70" s="16"/>
      <c r="AAT70" s="16"/>
      <c r="AAU70" s="16"/>
      <c r="AAV70" s="16"/>
      <c r="AAW70" s="16"/>
      <c r="AAX70" s="16"/>
      <c r="AAY70" s="16"/>
      <c r="AAZ70" s="16"/>
      <c r="ABA70" s="16"/>
      <c r="ABB70" s="16"/>
      <c r="ABC70" s="16"/>
      <c r="ABD70" s="16"/>
      <c r="ABE70" s="16"/>
      <c r="ABF70" s="16"/>
      <c r="ABG70" s="16"/>
      <c r="ABH70" s="16"/>
      <c r="ABI70" s="16"/>
      <c r="ABJ70" s="16"/>
      <c r="ABK70" s="16"/>
      <c r="ABL70" s="16"/>
      <c r="ABM70" s="16"/>
      <c r="ABN70" s="16"/>
      <c r="ABO70" s="16"/>
      <c r="ABP70" s="16"/>
      <c r="ABQ70" s="16"/>
      <c r="ABR70" s="16"/>
      <c r="ABS70" s="16"/>
      <c r="ABT70" s="16"/>
      <c r="ABU70" s="16"/>
      <c r="ABV70" s="16"/>
      <c r="ABW70" s="16"/>
      <c r="ABX70" s="16"/>
      <c r="ABY70" s="16"/>
      <c r="ABZ70" s="16"/>
      <c r="ACA70" s="16"/>
      <c r="ACB70" s="16"/>
      <c r="ACC70" s="16"/>
      <c r="ACD70" s="16"/>
      <c r="ACE70" s="16"/>
      <c r="ACF70" s="16"/>
      <c r="ACG70" s="16"/>
      <c r="ACH70" s="16"/>
      <c r="ACI70" s="16"/>
      <c r="ACJ70" s="16"/>
      <c r="ACK70" s="16"/>
      <c r="ACL70" s="16"/>
      <c r="ACM70" s="16"/>
      <c r="ACN70" s="16"/>
      <c r="ACO70" s="16"/>
      <c r="ACP70" s="16"/>
      <c r="ACQ70" s="16"/>
      <c r="ACR70" s="16"/>
      <c r="ACS70" s="16"/>
      <c r="ACT70" s="16"/>
      <c r="ACU70" s="16"/>
      <c r="ACV70" s="16"/>
      <c r="ACW70" s="16"/>
      <c r="ACX70" s="16"/>
      <c r="ACY70" s="16"/>
      <c r="ACZ70" s="16"/>
      <c r="ADA70" s="16"/>
      <c r="ADB70" s="16"/>
      <c r="ADC70" s="16"/>
      <c r="ADD70" s="16"/>
      <c r="ADE70" s="16"/>
      <c r="ADF70" s="16"/>
      <c r="ADG70" s="16"/>
      <c r="ADH70" s="16"/>
      <c r="ADI70" s="16"/>
      <c r="ADJ70" s="16"/>
      <c r="ADK70" s="16"/>
      <c r="ADL70" s="16"/>
      <c r="ADM70" s="16"/>
      <c r="ADN70" s="16"/>
      <c r="ADO70" s="16"/>
      <c r="ADP70" s="16"/>
      <c r="ADQ70" s="16"/>
      <c r="ADR70" s="16"/>
      <c r="ADS70" s="16"/>
      <c r="ADT70" s="16"/>
      <c r="ADU70" s="16"/>
      <c r="ADV70" s="16"/>
      <c r="ADW70" s="16"/>
      <c r="ADX70" s="16"/>
      <c r="ADY70" s="16"/>
      <c r="ADZ70" s="16"/>
      <c r="AEA70" s="16"/>
      <c r="AEB70" s="16"/>
      <c r="AEC70" s="16"/>
      <c r="AED70" s="16"/>
      <c r="AEE70" s="16"/>
      <c r="AEF70" s="16"/>
      <c r="AEG70" s="16"/>
      <c r="AEH70" s="16"/>
      <c r="AEI70" s="16"/>
      <c r="AEJ70" s="16"/>
      <c r="AEK70" s="16"/>
      <c r="AEL70" s="16"/>
      <c r="AEM70" s="16"/>
      <c r="AEN70" s="16"/>
      <c r="AEO70" s="16"/>
      <c r="AEP70" s="16"/>
      <c r="AEQ70" s="16"/>
      <c r="AER70" s="16"/>
      <c r="AES70" s="16"/>
      <c r="AET70" s="16"/>
      <c r="AEU70" s="16"/>
      <c r="AEV70" s="16"/>
      <c r="AEW70" s="16"/>
      <c r="AEX70" s="16"/>
      <c r="AEY70" s="16"/>
      <c r="AEZ70" s="16"/>
      <c r="AFA70" s="16"/>
      <c r="AFB70" s="16"/>
      <c r="AFC70" s="16"/>
      <c r="AFD70" s="16"/>
      <c r="AFE70" s="16"/>
      <c r="AFF70" s="16"/>
      <c r="AFG70" s="16"/>
      <c r="AFH70" s="16"/>
      <c r="AFI70" s="16"/>
      <c r="AFJ70" s="16"/>
      <c r="AFK70" s="16"/>
      <c r="AFL70" s="16"/>
      <c r="AFM70" s="16"/>
      <c r="AFN70" s="16"/>
      <c r="AFO70" s="16"/>
      <c r="AFP70" s="16"/>
      <c r="AFQ70" s="16"/>
      <c r="AFR70" s="16"/>
      <c r="AFS70" s="16"/>
      <c r="AFT70" s="16"/>
      <c r="AFU70" s="16"/>
      <c r="AFV70" s="16"/>
      <c r="AFW70" s="16"/>
      <c r="AFX70" s="16"/>
      <c r="AFY70" s="16"/>
      <c r="AFZ70" s="16"/>
      <c r="AGA70" s="16"/>
      <c r="AGB70" s="16"/>
      <c r="AGC70" s="16"/>
      <c r="AGD70" s="16"/>
      <c r="AGE70" s="16"/>
      <c r="AGF70" s="16"/>
      <c r="AGG70" s="16"/>
      <c r="AGH70" s="16"/>
      <c r="AGI70" s="16"/>
      <c r="AGJ70" s="16"/>
      <c r="AGK70" s="16"/>
      <c r="AGL70" s="16"/>
      <c r="AGM70" s="16"/>
      <c r="AGN70" s="16"/>
      <c r="AGO70" s="16"/>
      <c r="AGP70" s="16"/>
      <c r="AGQ70" s="16"/>
      <c r="AGR70" s="16"/>
      <c r="AGS70" s="16"/>
      <c r="AGT70" s="16"/>
      <c r="AGU70" s="16"/>
      <c r="AGV70" s="16"/>
      <c r="AGW70" s="16"/>
      <c r="AGX70" s="16"/>
      <c r="AGY70" s="16"/>
      <c r="AGZ70" s="16"/>
      <c r="AHA70" s="16"/>
      <c r="AHB70" s="16"/>
      <c r="AHC70" s="16"/>
      <c r="AHD70" s="16"/>
      <c r="AHE70" s="16"/>
      <c r="AHF70" s="16"/>
      <c r="AHG70" s="16"/>
      <c r="AHH70" s="16"/>
      <c r="AHI70" s="16"/>
      <c r="AHJ70" s="16"/>
      <c r="AHK70" s="16"/>
      <c r="AHL70" s="16"/>
      <c r="AHM70" s="16"/>
      <c r="AHN70" s="16"/>
      <c r="AHO70" s="16"/>
      <c r="AHP70" s="16"/>
      <c r="AHQ70" s="16"/>
      <c r="AHR70" s="16"/>
      <c r="AHS70" s="16"/>
      <c r="AHT70" s="16"/>
      <c r="AHU70" s="16"/>
      <c r="AHV70" s="16"/>
      <c r="AHW70" s="16"/>
      <c r="AHX70" s="16"/>
      <c r="AHY70" s="16"/>
      <c r="AHZ70" s="16"/>
      <c r="AIA70" s="16"/>
      <c r="AIB70" s="16"/>
      <c r="AIC70" s="16"/>
      <c r="AID70" s="16"/>
      <c r="AIE70" s="16"/>
      <c r="AIF70" s="16"/>
      <c r="AIG70" s="16"/>
      <c r="AIH70" s="16"/>
      <c r="AII70" s="16"/>
      <c r="AIJ70" s="16"/>
      <c r="AIK70" s="16"/>
      <c r="AIL70" s="16"/>
      <c r="AIM70" s="16"/>
      <c r="AIN70" s="16"/>
      <c r="AIO70" s="16"/>
      <c r="AIP70" s="16"/>
      <c r="AIQ70" s="16"/>
      <c r="AIR70" s="16"/>
      <c r="AIS70" s="16"/>
      <c r="AIT70" s="16"/>
      <c r="AIU70" s="16"/>
      <c r="AIV70" s="16"/>
      <c r="AIW70" s="16"/>
      <c r="AIX70" s="16"/>
      <c r="AIY70" s="16"/>
      <c r="AIZ70" s="16"/>
      <c r="AJA70" s="16"/>
      <c r="AJB70" s="16"/>
      <c r="AJC70" s="16"/>
      <c r="AJD70" s="16"/>
      <c r="AJE70" s="16"/>
      <c r="AJF70" s="16"/>
      <c r="AJG70" s="16"/>
      <c r="AJH70" s="16"/>
      <c r="AJI70" s="16"/>
      <c r="AJJ70" s="16"/>
      <c r="AJK70" s="16"/>
      <c r="AJL70" s="16"/>
      <c r="AJM70" s="16"/>
      <c r="AJN70" s="16"/>
      <c r="AJO70" s="16"/>
      <c r="AJP70" s="16"/>
      <c r="AJQ70" s="16"/>
      <c r="AJR70" s="16"/>
      <c r="AJS70" s="16"/>
      <c r="AJT70" s="16"/>
      <c r="AJU70" s="16"/>
      <c r="AJV70" s="16"/>
      <c r="AJW70" s="16"/>
      <c r="AJX70" s="16"/>
      <c r="AJY70" s="16"/>
      <c r="AJZ70" s="16"/>
      <c r="AKA70" s="16"/>
      <c r="AKB70" s="16"/>
      <c r="AKC70" s="16"/>
      <c r="AKD70" s="16"/>
      <c r="AKE70" s="16"/>
      <c r="AKF70" s="16"/>
      <c r="AKG70" s="16"/>
      <c r="AKH70" s="16"/>
      <c r="AKI70" s="16"/>
      <c r="AKJ70" s="16"/>
      <c r="AKK70" s="16"/>
      <c r="AKL70" s="16"/>
      <c r="AKM70" s="16"/>
      <c r="AKN70" s="16"/>
      <c r="AKO70" s="16"/>
      <c r="AKP70" s="16"/>
      <c r="AKQ70" s="16"/>
      <c r="AKR70" s="16"/>
      <c r="AKS70" s="16"/>
      <c r="AKT70" s="16"/>
      <c r="AKU70" s="16"/>
      <c r="AKV70" s="16"/>
      <c r="AKW70" s="16"/>
      <c r="AKX70" s="16"/>
      <c r="AKY70" s="16"/>
      <c r="AKZ70" s="16"/>
      <c r="ALA70" s="16"/>
      <c r="ALB70" s="16"/>
      <c r="ALC70" s="16"/>
      <c r="ALD70" s="16"/>
      <c r="ALE70" s="16"/>
      <c r="ALF70" s="16"/>
      <c r="ALG70" s="16"/>
      <c r="ALH70" s="16"/>
      <c r="ALI70" s="16"/>
      <c r="ALJ70" s="16"/>
      <c r="ALK70" s="16"/>
      <c r="ALL70" s="16"/>
      <c r="ALM70" s="16"/>
      <c r="ALN70" s="16"/>
      <c r="ALO70" s="16"/>
      <c r="ALP70" s="16"/>
      <c r="ALQ70" s="16"/>
      <c r="ALR70" s="16"/>
      <c r="ALS70" s="16"/>
      <c r="ALT70" s="16"/>
      <c r="ALU70" s="16"/>
      <c r="ALV70" s="16"/>
      <c r="ALW70" s="16"/>
      <c r="ALX70" s="16"/>
      <c r="ALY70" s="16"/>
      <c r="ALZ70" s="16"/>
      <c r="AMA70" s="16"/>
      <c r="AMB70" s="16"/>
      <c r="AMC70" s="16"/>
      <c r="AMD70" s="16"/>
      <c r="AME70" s="16"/>
      <c r="AMF70" s="16"/>
      <c r="AMG70" s="16"/>
      <c r="AMH70" s="16"/>
      <c r="AMI70" s="16"/>
      <c r="AMJ70" s="16"/>
      <c r="AMK70" s="16"/>
      <c r="AML70" s="16"/>
      <c r="AMM70" s="16"/>
      <c r="AMN70" s="16"/>
      <c r="AMO70" s="16"/>
      <c r="AMP70" s="16"/>
      <c r="AMQ70" s="16"/>
      <c r="AMR70" s="16"/>
      <c r="AMS70" s="16"/>
      <c r="AMT70" s="16"/>
      <c r="AMU70" s="16"/>
      <c r="AMV70" s="16"/>
      <c r="AMW70" s="16"/>
      <c r="AMX70" s="16"/>
      <c r="AMY70" s="16"/>
      <c r="AMZ70" s="16"/>
      <c r="ANA70" s="16"/>
      <c r="ANB70" s="16"/>
      <c r="ANC70" s="16"/>
      <c r="AND70" s="16"/>
      <c r="ANE70" s="16"/>
      <c r="ANF70" s="16"/>
      <c r="ANG70" s="16"/>
      <c r="ANH70" s="16"/>
      <c r="ANI70" s="16"/>
      <c r="ANJ70" s="16"/>
      <c r="ANK70" s="16"/>
      <c r="ANL70" s="16"/>
      <c r="ANM70" s="16"/>
      <c r="ANN70" s="16"/>
      <c r="ANO70" s="16"/>
      <c r="ANP70" s="16"/>
      <c r="ANQ70" s="16"/>
      <c r="ANR70" s="16"/>
      <c r="ANS70" s="16"/>
      <c r="ANT70" s="16"/>
      <c r="ANU70" s="16"/>
      <c r="ANV70" s="16"/>
      <c r="ANW70" s="16"/>
      <c r="ANX70" s="16"/>
      <c r="ANY70" s="16"/>
      <c r="ANZ70" s="16"/>
      <c r="AOA70" s="16"/>
      <c r="AOB70" s="16"/>
      <c r="AOC70" s="16"/>
      <c r="AOD70" s="16"/>
      <c r="AOE70" s="16"/>
      <c r="AOF70" s="16"/>
      <c r="AOG70" s="16"/>
      <c r="AOH70" s="16"/>
      <c r="AOI70" s="16"/>
      <c r="AOJ70" s="16"/>
      <c r="AOK70" s="16"/>
      <c r="AOL70" s="16"/>
      <c r="AOM70" s="16"/>
      <c r="AON70" s="16"/>
      <c r="AOO70" s="16"/>
      <c r="AOP70" s="16"/>
      <c r="AOQ70" s="16"/>
      <c r="AOR70" s="16"/>
      <c r="AOS70" s="16"/>
      <c r="AOT70" s="16"/>
      <c r="AOU70" s="16"/>
      <c r="AOV70" s="16"/>
      <c r="AOW70" s="16"/>
      <c r="AOX70" s="16"/>
      <c r="AOY70" s="16"/>
      <c r="AOZ70" s="16"/>
      <c r="APA70" s="16"/>
      <c r="APB70" s="16"/>
      <c r="APC70" s="16"/>
      <c r="APD70" s="16"/>
      <c r="APE70" s="16"/>
      <c r="APF70" s="16"/>
      <c r="APG70" s="16"/>
      <c r="APH70" s="16"/>
      <c r="API70" s="16"/>
      <c r="APJ70" s="16"/>
      <c r="APK70" s="16"/>
      <c r="APL70" s="16"/>
      <c r="APM70" s="16"/>
      <c r="APN70" s="16"/>
      <c r="APO70" s="16"/>
      <c r="APP70" s="16"/>
      <c r="APQ70" s="16"/>
      <c r="APR70" s="16"/>
      <c r="APS70" s="16"/>
      <c r="APT70" s="16"/>
      <c r="APU70" s="16"/>
      <c r="APV70" s="16"/>
      <c r="APW70" s="16"/>
      <c r="APX70" s="16"/>
      <c r="APY70" s="16"/>
      <c r="APZ70" s="16"/>
      <c r="AQA70" s="16"/>
      <c r="AQB70" s="16"/>
      <c r="AQC70" s="16"/>
      <c r="AQD70" s="16"/>
      <c r="AQE70" s="16"/>
      <c r="AQF70" s="16"/>
      <c r="AQG70" s="16"/>
      <c r="AQH70" s="16"/>
      <c r="AQI70" s="16"/>
      <c r="AQJ70" s="16"/>
      <c r="AQK70" s="16"/>
      <c r="AQL70" s="16"/>
      <c r="AQM70" s="16"/>
      <c r="AQN70" s="16"/>
      <c r="AQO70" s="16"/>
      <c r="AQP70" s="16"/>
      <c r="AQQ70" s="16"/>
      <c r="AQR70" s="16"/>
      <c r="AQS70" s="16"/>
      <c r="AQT70" s="16"/>
      <c r="AQU70" s="16"/>
      <c r="AQV70" s="16"/>
      <c r="AQW70" s="16"/>
      <c r="AQX70" s="16"/>
      <c r="AQY70" s="16"/>
      <c r="AQZ70" s="16"/>
      <c r="ARA70" s="16"/>
      <c r="ARB70" s="16"/>
      <c r="ARC70" s="16"/>
      <c r="ARD70" s="16"/>
      <c r="ARE70" s="16"/>
      <c r="ARF70" s="16"/>
      <c r="ARG70" s="16"/>
      <c r="ARH70" s="16"/>
      <c r="ARI70" s="16"/>
      <c r="ARJ70" s="16"/>
      <c r="ARK70" s="16"/>
      <c r="ARL70" s="16"/>
      <c r="ARM70" s="16"/>
      <c r="ARN70" s="16"/>
      <c r="ARO70" s="16"/>
      <c r="ARP70" s="16"/>
      <c r="ARQ70" s="16"/>
      <c r="ARR70" s="16"/>
      <c r="ARS70" s="16"/>
      <c r="ART70" s="16"/>
      <c r="ARU70" s="16"/>
      <c r="ARV70" s="16"/>
      <c r="ARW70" s="16"/>
      <c r="ARX70" s="16"/>
      <c r="ARY70" s="16"/>
      <c r="ARZ70" s="16"/>
      <c r="ASA70" s="16"/>
      <c r="ASB70" s="16"/>
      <c r="ASC70" s="16"/>
      <c r="ASD70" s="16"/>
      <c r="ASE70" s="16"/>
      <c r="ASF70" s="16"/>
      <c r="ASG70" s="16"/>
      <c r="ASH70" s="16"/>
      <c r="ASI70" s="16"/>
      <c r="ASJ70" s="16"/>
      <c r="ASK70" s="16"/>
      <c r="ASL70" s="16"/>
      <c r="ASM70" s="16"/>
      <c r="ASN70" s="16"/>
      <c r="ASO70" s="16"/>
      <c r="ASP70" s="16"/>
      <c r="ASQ70" s="16"/>
      <c r="ASR70" s="16"/>
      <c r="ASS70" s="16"/>
      <c r="AST70" s="16"/>
      <c r="ASU70" s="16"/>
      <c r="ASV70" s="16"/>
      <c r="ASW70" s="16"/>
      <c r="ASX70" s="16"/>
      <c r="ASY70" s="16"/>
      <c r="ASZ70" s="16"/>
      <c r="ATA70" s="16"/>
      <c r="ATB70" s="16"/>
      <c r="ATC70" s="16"/>
      <c r="ATD70" s="16"/>
      <c r="ATE70" s="16"/>
      <c r="ATF70" s="16"/>
      <c r="ATG70" s="16"/>
      <c r="ATH70" s="16"/>
      <c r="ATI70" s="16"/>
      <c r="ATJ70" s="16"/>
      <c r="ATK70" s="16"/>
      <c r="ATL70" s="16"/>
      <c r="ATM70" s="16"/>
      <c r="ATN70" s="16"/>
      <c r="ATO70" s="16"/>
      <c r="ATP70" s="16"/>
      <c r="ATQ70" s="16"/>
      <c r="ATR70" s="16"/>
      <c r="ATS70" s="16"/>
      <c r="ATT70" s="16"/>
      <c r="ATU70" s="16"/>
      <c r="ATV70" s="16"/>
      <c r="ATW70" s="16"/>
      <c r="ATX70" s="16"/>
      <c r="ATY70" s="16"/>
      <c r="ATZ70" s="16"/>
      <c r="AUA70" s="16"/>
      <c r="AUB70" s="16"/>
      <c r="AUC70" s="16"/>
      <c r="AUD70" s="16"/>
      <c r="AUE70" s="16"/>
      <c r="AUF70" s="16"/>
      <c r="AUG70" s="16"/>
      <c r="AUH70" s="16"/>
      <c r="AUI70" s="16"/>
      <c r="AUJ70" s="16"/>
      <c r="AUK70" s="16"/>
      <c r="AUL70" s="16"/>
      <c r="AUM70" s="16"/>
      <c r="AUN70" s="16"/>
      <c r="AUO70" s="16"/>
      <c r="AUP70" s="16"/>
      <c r="AUQ70" s="16"/>
      <c r="AUR70" s="16"/>
      <c r="AUS70" s="16"/>
      <c r="AUT70" s="16"/>
      <c r="AUU70" s="16"/>
      <c r="AUV70" s="16"/>
      <c r="AUW70" s="16"/>
      <c r="AUX70" s="16"/>
      <c r="AUY70" s="16"/>
      <c r="AUZ70" s="16"/>
      <c r="AVA70" s="16"/>
      <c r="AVB70" s="16"/>
      <c r="AVC70" s="16"/>
      <c r="AVD70" s="16"/>
      <c r="AVE70" s="16"/>
      <c r="AVF70" s="16"/>
      <c r="AVG70" s="16"/>
      <c r="AVH70" s="16"/>
      <c r="AVI70" s="16"/>
      <c r="AVJ70" s="16"/>
      <c r="AVK70" s="16"/>
      <c r="AVL70" s="16"/>
      <c r="AVM70" s="16"/>
      <c r="AVN70" s="16"/>
      <c r="AVO70" s="16"/>
      <c r="AVP70" s="16"/>
      <c r="AVQ70" s="16"/>
      <c r="AVR70" s="16"/>
      <c r="AVS70" s="16"/>
      <c r="AVT70" s="16"/>
      <c r="AVU70" s="16"/>
      <c r="AVV70" s="16"/>
      <c r="AVW70" s="16"/>
      <c r="AVX70" s="16"/>
      <c r="AVY70" s="16"/>
      <c r="AVZ70" s="16"/>
      <c r="AWA70" s="16"/>
      <c r="AWB70" s="16"/>
      <c r="AWC70" s="16"/>
      <c r="AWD70" s="16"/>
      <c r="AWE70" s="16"/>
      <c r="AWF70" s="16"/>
      <c r="AWG70" s="16"/>
      <c r="AWH70" s="16"/>
      <c r="AWI70" s="16"/>
      <c r="AWJ70" s="16"/>
      <c r="AWK70" s="16"/>
      <c r="AWL70" s="16"/>
      <c r="AWM70" s="16"/>
      <c r="AWN70" s="16"/>
      <c r="AWO70" s="16"/>
      <c r="AWP70" s="16"/>
      <c r="AWQ70" s="16"/>
      <c r="AWR70" s="16"/>
      <c r="AWS70" s="16"/>
      <c r="AWT70" s="16"/>
      <c r="AWU70" s="16"/>
      <c r="AWV70" s="16"/>
      <c r="AWW70" s="16"/>
      <c r="AWX70" s="16"/>
      <c r="AWY70" s="16"/>
      <c r="AWZ70" s="16"/>
      <c r="AXA70" s="16"/>
      <c r="AXB70" s="16"/>
      <c r="AXC70" s="16"/>
      <c r="AXD70" s="16"/>
      <c r="AXE70" s="16"/>
      <c r="AXF70" s="16"/>
      <c r="AXG70" s="16"/>
      <c r="AXH70" s="16"/>
      <c r="AXI70" s="16"/>
      <c r="AXJ70" s="16"/>
      <c r="AXK70" s="16"/>
      <c r="AXL70" s="16"/>
      <c r="AXM70" s="16"/>
      <c r="AXN70" s="16"/>
      <c r="AXO70" s="16"/>
      <c r="AXP70" s="16"/>
      <c r="AXQ70" s="16"/>
      <c r="AXR70" s="16"/>
      <c r="AXS70" s="16"/>
      <c r="AXT70" s="16"/>
      <c r="AXU70" s="16"/>
      <c r="AXV70" s="16"/>
      <c r="AXW70" s="16"/>
      <c r="AXX70" s="16"/>
      <c r="AXY70" s="16"/>
      <c r="AXZ70" s="16"/>
      <c r="AYA70" s="16"/>
      <c r="AYB70" s="16"/>
      <c r="AYC70" s="16"/>
      <c r="AYD70" s="16"/>
      <c r="AYE70" s="16"/>
      <c r="AYF70" s="16"/>
      <c r="AYG70" s="16"/>
      <c r="AYH70" s="16"/>
      <c r="AYI70" s="16"/>
      <c r="AYJ70" s="16"/>
      <c r="AYK70" s="16"/>
      <c r="AYL70" s="16"/>
      <c r="AYM70" s="16"/>
      <c r="AYN70" s="16"/>
      <c r="AYO70" s="16"/>
      <c r="AYP70" s="16"/>
      <c r="AYQ70" s="16"/>
      <c r="AYR70" s="16"/>
      <c r="AYS70" s="16"/>
      <c r="AYT70" s="16"/>
      <c r="AYU70" s="16"/>
      <c r="AYV70" s="16"/>
      <c r="AYW70" s="16"/>
      <c r="AYX70" s="16"/>
      <c r="AYY70" s="16"/>
      <c r="AYZ70" s="16"/>
      <c r="AZA70" s="16"/>
      <c r="AZB70" s="16"/>
      <c r="AZC70" s="16"/>
      <c r="AZD70" s="16"/>
      <c r="AZE70" s="16"/>
      <c r="AZF70" s="16"/>
      <c r="AZG70" s="16"/>
      <c r="AZH70" s="16"/>
      <c r="AZI70" s="16"/>
      <c r="AZJ70" s="16"/>
      <c r="AZK70" s="16"/>
      <c r="AZL70" s="16"/>
      <c r="AZM70" s="16"/>
      <c r="AZN70" s="16"/>
      <c r="AZO70" s="16"/>
      <c r="AZP70" s="16"/>
      <c r="AZQ70" s="16"/>
      <c r="AZR70" s="16"/>
      <c r="AZS70" s="16"/>
      <c r="AZT70" s="16"/>
      <c r="AZU70" s="16"/>
      <c r="AZV70" s="16"/>
      <c r="AZW70" s="16"/>
      <c r="AZX70" s="16"/>
      <c r="AZY70" s="16"/>
      <c r="AZZ70" s="16"/>
      <c r="BAA70" s="16"/>
      <c r="BAB70" s="16"/>
      <c r="BAC70" s="16"/>
      <c r="BAD70" s="16"/>
      <c r="BAE70" s="16"/>
      <c r="BAF70" s="16"/>
      <c r="BAG70" s="16"/>
      <c r="BAH70" s="16"/>
      <c r="BAI70" s="16"/>
      <c r="BAJ70" s="16"/>
      <c r="BAK70" s="16"/>
      <c r="BAL70" s="16"/>
      <c r="BAM70" s="16"/>
      <c r="BAN70" s="16"/>
      <c r="BAO70" s="16"/>
      <c r="BAP70" s="16"/>
      <c r="BAQ70" s="16"/>
      <c r="BAR70" s="16"/>
      <c r="BAS70" s="16"/>
      <c r="BAT70" s="16"/>
      <c r="BAU70" s="16"/>
      <c r="BAV70" s="16"/>
      <c r="BAW70" s="16"/>
      <c r="BAX70" s="16"/>
      <c r="BAY70" s="16"/>
      <c r="BAZ70" s="16"/>
      <c r="BBA70" s="16"/>
      <c r="BBB70" s="16"/>
      <c r="BBC70" s="16"/>
      <c r="BBD70" s="16"/>
      <c r="BBE70" s="16"/>
      <c r="BBF70" s="16"/>
      <c r="BBG70" s="16"/>
      <c r="BBH70" s="16"/>
      <c r="BBI70" s="16"/>
      <c r="BBJ70" s="16"/>
      <c r="BBK70" s="16"/>
      <c r="BBL70" s="16"/>
      <c r="BBM70" s="16"/>
      <c r="BBN70" s="16"/>
      <c r="BBO70" s="16"/>
      <c r="BBP70" s="16"/>
      <c r="BBQ70" s="16"/>
      <c r="BBR70" s="16"/>
      <c r="BBS70" s="16"/>
      <c r="BBT70" s="16"/>
      <c r="BBU70" s="16"/>
      <c r="BBV70" s="16"/>
      <c r="BBW70" s="16"/>
      <c r="BBX70" s="16"/>
      <c r="BBY70" s="16"/>
      <c r="BBZ70" s="16"/>
      <c r="BCA70" s="16"/>
      <c r="BCB70" s="16"/>
      <c r="BCC70" s="16"/>
      <c r="BCD70" s="16"/>
      <c r="BCE70" s="16"/>
      <c r="BCF70" s="16"/>
      <c r="BCG70" s="16"/>
      <c r="BCH70" s="16"/>
      <c r="BCI70" s="16"/>
      <c r="BCJ70" s="16"/>
      <c r="BCK70" s="16"/>
      <c r="BCL70" s="16"/>
      <c r="BCM70" s="16"/>
      <c r="BCN70" s="16"/>
      <c r="BCO70" s="16"/>
      <c r="BCP70" s="16"/>
      <c r="BCQ70" s="16"/>
      <c r="BCR70" s="16"/>
      <c r="BCS70" s="16"/>
      <c r="BCT70" s="16"/>
      <c r="BCU70" s="16"/>
      <c r="BCV70" s="16"/>
      <c r="BCW70" s="16"/>
      <c r="BCX70" s="16"/>
      <c r="BCY70" s="16"/>
      <c r="BCZ70" s="16"/>
      <c r="BDA70" s="16"/>
      <c r="BDB70" s="16"/>
      <c r="BDC70" s="16"/>
      <c r="BDD70" s="16"/>
      <c r="BDE70" s="16"/>
      <c r="BDF70" s="16"/>
      <c r="BDG70" s="16"/>
      <c r="BDH70" s="16"/>
      <c r="BDI70" s="16"/>
      <c r="BDJ70" s="16"/>
      <c r="BDK70" s="16"/>
      <c r="BDL70" s="16"/>
      <c r="BDM70" s="16"/>
      <c r="BDN70" s="16"/>
      <c r="BDO70" s="16"/>
      <c r="BDP70" s="16"/>
      <c r="BDQ70" s="16"/>
      <c r="BDR70" s="16"/>
      <c r="BDS70" s="16"/>
      <c r="BDT70" s="16"/>
      <c r="BDU70" s="16"/>
      <c r="BDV70" s="16"/>
      <c r="BDW70" s="16"/>
      <c r="BDX70" s="16"/>
      <c r="BDY70" s="16"/>
      <c r="BDZ70" s="16"/>
      <c r="BEA70" s="16"/>
      <c r="BEB70" s="16"/>
      <c r="BEC70" s="16"/>
      <c r="BED70" s="16"/>
      <c r="BEE70" s="16"/>
      <c r="BEF70" s="16"/>
      <c r="BEG70" s="16"/>
      <c r="BEH70" s="16"/>
      <c r="BEI70" s="16"/>
      <c r="BEJ70" s="16"/>
      <c r="BEK70" s="16"/>
      <c r="BEL70" s="16"/>
      <c r="BEM70" s="16"/>
      <c r="BEN70" s="16"/>
      <c r="BEO70" s="16"/>
      <c r="BEP70" s="16"/>
      <c r="BEQ70" s="16"/>
      <c r="BER70" s="16"/>
      <c r="BES70" s="16"/>
      <c r="BET70" s="16"/>
      <c r="BEU70" s="16"/>
      <c r="BEV70" s="16"/>
      <c r="BEW70" s="16"/>
      <c r="BEX70" s="16"/>
      <c r="BEY70" s="16"/>
      <c r="BEZ70" s="16"/>
      <c r="BFA70" s="16"/>
      <c r="BFB70" s="16"/>
      <c r="BFC70" s="16"/>
      <c r="BFD70" s="16"/>
      <c r="BFE70" s="16"/>
      <c r="BFF70" s="16"/>
      <c r="BFG70" s="16"/>
      <c r="BFH70" s="16"/>
      <c r="BFI70" s="16"/>
      <c r="BFJ70" s="16"/>
      <c r="BFK70" s="16"/>
      <c r="BFL70" s="16"/>
      <c r="BFM70" s="16"/>
      <c r="BFN70" s="16"/>
      <c r="BFO70" s="16"/>
      <c r="BFP70" s="16"/>
      <c r="BFQ70" s="16"/>
      <c r="BFR70" s="16"/>
      <c r="BFS70" s="16"/>
      <c r="BFT70" s="16"/>
      <c r="BFU70" s="16"/>
      <c r="BFV70" s="16"/>
      <c r="BFW70" s="16"/>
      <c r="BFX70" s="16"/>
      <c r="BFY70" s="16"/>
      <c r="BFZ70" s="16"/>
      <c r="BGA70" s="16"/>
      <c r="BGB70" s="16"/>
      <c r="BGC70" s="16"/>
      <c r="BGD70" s="16"/>
      <c r="BGE70" s="16"/>
      <c r="BGF70" s="16"/>
      <c r="BGG70" s="16"/>
      <c r="BGH70" s="16"/>
      <c r="BGI70" s="16"/>
      <c r="BGJ70" s="16"/>
      <c r="BGK70" s="16"/>
      <c r="BGL70" s="16"/>
      <c r="BGM70" s="16"/>
      <c r="BGN70" s="16"/>
      <c r="BGO70" s="16"/>
      <c r="BGP70" s="16"/>
      <c r="BGQ70" s="16"/>
      <c r="BGR70" s="16"/>
      <c r="BGS70" s="16"/>
      <c r="BGT70" s="16"/>
      <c r="BGU70" s="16"/>
      <c r="BGV70" s="16"/>
      <c r="BGW70" s="16"/>
      <c r="BGX70" s="16"/>
      <c r="BGY70" s="16"/>
      <c r="BGZ70" s="16"/>
      <c r="BHA70" s="16"/>
      <c r="BHB70" s="16"/>
      <c r="BHC70" s="16"/>
      <c r="BHD70" s="16"/>
      <c r="BHE70" s="16"/>
      <c r="BHF70" s="16"/>
      <c r="BHG70" s="16"/>
      <c r="BHH70" s="16"/>
      <c r="BHI70" s="16"/>
      <c r="BHJ70" s="16"/>
      <c r="BHK70" s="16"/>
      <c r="BHL70" s="16"/>
      <c r="BHM70" s="16"/>
      <c r="BHN70" s="16"/>
      <c r="BHO70" s="16"/>
      <c r="BHP70" s="16"/>
      <c r="BHQ70" s="16"/>
      <c r="BHR70" s="16"/>
      <c r="BHS70" s="16"/>
      <c r="BHT70" s="16"/>
      <c r="BHU70" s="16"/>
    </row>
    <row r="71" spans="2:1581">
      <c r="B71" s="20"/>
      <c r="C71" s="20"/>
      <c r="K71" s="10"/>
    </row>
    <row r="72" spans="2:1581">
      <c r="B72" s="20"/>
      <c r="C72" s="20"/>
      <c r="D72" s="15"/>
      <c r="E72" s="15"/>
      <c r="F72" s="15"/>
      <c r="G72" s="15"/>
      <c r="H72" s="15"/>
      <c r="I72" s="15"/>
      <c r="J72" s="15"/>
      <c r="K72" s="10"/>
    </row>
    <row r="73" spans="2:1581">
      <c r="B73" s="20"/>
      <c r="C73" s="20"/>
      <c r="D73" s="15"/>
      <c r="E73" s="15"/>
      <c r="F73" s="15"/>
      <c r="G73" s="15"/>
      <c r="H73" s="15"/>
      <c r="I73" s="15"/>
      <c r="J73" s="15"/>
      <c r="K73" s="10"/>
    </row>
    <row r="74" spans="2:1581">
      <c r="B74" s="20"/>
      <c r="C74" s="20"/>
      <c r="D74" s="15"/>
      <c r="E74" s="15"/>
      <c r="F74" s="15"/>
      <c r="G74" s="15"/>
      <c r="H74" s="15"/>
      <c r="I74" s="15"/>
      <c r="J74" s="15"/>
      <c r="K74" s="10"/>
    </row>
    <row r="75" spans="2:1581">
      <c r="B75" s="20"/>
      <c r="C75" s="20"/>
      <c r="D75" s="15"/>
      <c r="E75" s="15"/>
      <c r="F75" s="15"/>
      <c r="G75" s="15"/>
      <c r="H75" s="15"/>
      <c r="I75" s="15"/>
      <c r="J75" s="15"/>
      <c r="K75" s="10"/>
    </row>
    <row r="76" spans="2:1581">
      <c r="B76" s="20"/>
      <c r="C76" s="20"/>
      <c r="D76" s="15"/>
    </row>
    <row r="77" spans="2:1581">
      <c r="B77" s="20"/>
      <c r="C77" s="20"/>
      <c r="K77" s="10"/>
    </row>
    <row r="78" spans="2:1581">
      <c r="B78" s="20"/>
      <c r="C78" s="20"/>
      <c r="D78" s="15"/>
      <c r="E78" s="15"/>
      <c r="F78" s="15"/>
      <c r="G78" s="15"/>
      <c r="H78" s="15"/>
      <c r="I78" s="15"/>
      <c r="J78" s="15"/>
      <c r="K78" s="10"/>
    </row>
    <row r="79" spans="2:1581">
      <c r="B79" s="20"/>
      <c r="C79" s="20"/>
      <c r="D79" s="15"/>
      <c r="E79" s="15"/>
      <c r="F79" s="15"/>
      <c r="G79" s="15"/>
      <c r="H79" s="15"/>
      <c r="I79" s="15"/>
      <c r="J79" s="15"/>
      <c r="K79" s="10"/>
    </row>
    <row r="80" spans="2:1581">
      <c r="B80" s="20"/>
      <c r="C80" s="20"/>
      <c r="D80" s="15"/>
      <c r="E80" s="15"/>
      <c r="F80" s="15"/>
      <c r="G80" s="15"/>
      <c r="H80" s="15"/>
      <c r="I80" s="15"/>
      <c r="J80" s="15"/>
      <c r="K80" s="10"/>
    </row>
    <row r="81" spans="2:18">
      <c r="B81" s="20"/>
      <c r="C81" s="20"/>
      <c r="D81" s="15"/>
      <c r="E81" s="15"/>
      <c r="F81" s="15"/>
      <c r="G81" s="15"/>
      <c r="H81" s="15"/>
      <c r="I81" s="15"/>
      <c r="J81" s="15"/>
      <c r="K81" s="10"/>
    </row>
    <row r="82" spans="2:18">
      <c r="B82" s="20"/>
      <c r="C82" s="20"/>
      <c r="K82" s="10"/>
    </row>
    <row r="83" spans="2:18">
      <c r="B83" s="20"/>
      <c r="C83" s="20"/>
      <c r="D83" s="15"/>
      <c r="E83" s="15"/>
      <c r="F83" s="15"/>
      <c r="G83" s="15"/>
      <c r="H83" s="15"/>
      <c r="I83" s="15"/>
      <c r="J83" s="15"/>
      <c r="K83" s="10"/>
    </row>
    <row r="84" spans="2:18">
      <c r="B84" s="20"/>
      <c r="C84" s="20"/>
      <c r="D84" s="15"/>
      <c r="E84" s="15"/>
      <c r="F84" s="15"/>
      <c r="G84" s="15"/>
      <c r="H84" s="15"/>
      <c r="I84" s="15"/>
      <c r="J84" s="15"/>
      <c r="K84" s="10"/>
    </row>
    <row r="85" spans="2:18">
      <c r="B85" s="20"/>
      <c r="C85" s="20"/>
    </row>
    <row r="86" spans="2:18">
      <c r="B86" s="20"/>
      <c r="C86" s="20"/>
      <c r="K86" s="10"/>
    </row>
    <row r="87" spans="2:18">
      <c r="B87" s="20"/>
      <c r="C87" s="20"/>
    </row>
    <row r="88" spans="2:18">
      <c r="B88" s="20"/>
      <c r="C88" s="20"/>
      <c r="R88" s="16"/>
    </row>
    <row r="89" spans="2:18">
      <c r="B89" s="20"/>
      <c r="C89" s="20"/>
      <c r="D89" s="15"/>
      <c r="E89" s="15"/>
      <c r="F89" s="15"/>
      <c r="G89" s="15"/>
      <c r="H89" s="15"/>
      <c r="I89" s="15"/>
      <c r="J89" s="15"/>
      <c r="K89" s="10"/>
    </row>
    <row r="90" spans="2:18">
      <c r="B90" s="20"/>
      <c r="C90" s="20"/>
      <c r="D90" s="15"/>
      <c r="E90" s="15"/>
      <c r="F90" s="15"/>
      <c r="G90" s="15"/>
      <c r="H90" s="15"/>
      <c r="I90" s="15"/>
      <c r="J90" s="15"/>
      <c r="K90" s="10"/>
    </row>
    <row r="91" spans="2:18">
      <c r="B91" s="20"/>
      <c r="C91" s="20"/>
      <c r="K91" s="10"/>
    </row>
    <row r="92" spans="2:18">
      <c r="B92" s="20"/>
      <c r="C92" s="20"/>
      <c r="K92" s="10"/>
    </row>
    <row r="93" spans="2:18">
      <c r="B93" s="20"/>
      <c r="C93" s="20"/>
      <c r="D93" s="15"/>
      <c r="E93" s="15"/>
      <c r="F93" s="15"/>
      <c r="G93" s="15"/>
      <c r="H93" s="15"/>
      <c r="I93" s="15"/>
      <c r="J93" s="15"/>
      <c r="K93" s="10"/>
    </row>
    <row r="94" spans="2:18">
      <c r="B94" s="20"/>
      <c r="C94" s="20"/>
      <c r="D94" s="15"/>
      <c r="E94" s="15"/>
      <c r="F94" s="15"/>
      <c r="G94" s="15"/>
      <c r="H94" s="15"/>
      <c r="I94" s="15"/>
      <c r="J94" s="15"/>
      <c r="K94" s="10"/>
    </row>
    <row r="96" spans="2:18" s="23" customFormat="1"/>
    <row r="100" hidden="1"/>
    <row r="101" hidden="1"/>
    <row r="102" hidden="1"/>
  </sheetData>
  <sortState ref="A4:BIO68">
    <sortCondition ref="B4:B68"/>
  </sortState>
  <phoneticPr fontId="7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S95"/>
  <sheetViews>
    <sheetView showRuler="0" workbookViewId="0">
      <pane ySplit="3" topLeftCell="A4" activePane="bottomLeft" state="frozen"/>
      <selection pane="bottomLeft" activeCell="D37" sqref="D37"/>
    </sheetView>
  </sheetViews>
  <sheetFormatPr baseColWidth="10" defaultRowHeight="15" x14ac:dyDescent="0"/>
  <cols>
    <col min="1" max="1" width="4.33203125" style="7" customWidth="1"/>
    <col min="2" max="2" width="13.83203125" customWidth="1"/>
    <col min="3" max="3" width="13" customWidth="1"/>
    <col min="4" max="4" width="42.1640625" customWidth="1"/>
    <col min="5" max="5" width="35.6640625" hidden="1" customWidth="1"/>
    <col min="6" max="6" width="0" hidden="1" customWidth="1"/>
    <col min="7" max="7" width="7.5" hidden="1" customWidth="1"/>
    <col min="8" max="8" width="11.5" hidden="1" customWidth="1"/>
    <col min="9" max="9" width="15.5" hidden="1" customWidth="1"/>
    <col min="10" max="10" width="31.5" hidden="1" customWidth="1"/>
    <col min="11" max="11" width="10.33203125" customWidth="1"/>
    <col min="12" max="12" width="31" hidden="1" customWidth="1"/>
    <col min="13" max="14" width="5.33203125" hidden="1" customWidth="1"/>
    <col min="15" max="15" width="6.6640625" style="4" hidden="1" customWidth="1"/>
    <col min="16" max="16" width="4.83203125" style="2" customWidth="1"/>
    <col min="17" max="17" width="3.83203125" style="2" customWidth="1"/>
    <col min="18" max="18" width="4.5" style="2" customWidth="1"/>
    <col min="19" max="19" width="3.83203125" style="2" customWidth="1"/>
    <col min="20" max="20" width="4.5" style="2" customWidth="1"/>
    <col min="21" max="21" width="4.33203125" style="2" customWidth="1"/>
    <col min="22" max="22" width="1.1640625" style="5" customWidth="1"/>
    <col min="23" max="23" width="4.33203125" style="2" customWidth="1"/>
    <col min="24" max="24" width="5" style="2" customWidth="1"/>
    <col min="25" max="25" width="4.33203125" style="2" customWidth="1"/>
    <col min="26" max="26" width="5" style="2" customWidth="1"/>
    <col min="27" max="30" width="7.6640625" style="2" hidden="1" customWidth="1"/>
    <col min="31" max="31" width="13.33203125" style="3" hidden="1" customWidth="1"/>
    <col min="32" max="32" width="28.83203125" hidden="1" customWidth="1"/>
    <col min="33" max="34" width="0" hidden="1" customWidth="1"/>
    <col min="35" max="35" width="7.33203125" customWidth="1"/>
    <col min="43" max="16384" width="10.83203125" style="7"/>
  </cols>
  <sheetData>
    <row r="1" spans="1:1605" ht="18">
      <c r="A1" s="21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5"/>
      <c r="Q1" s="5"/>
      <c r="R1" s="5"/>
      <c r="S1" s="5"/>
      <c r="T1" s="5"/>
      <c r="U1" s="5"/>
      <c r="W1" s="5"/>
      <c r="X1" s="5"/>
      <c r="Y1" s="5"/>
      <c r="Z1" s="5"/>
      <c r="AA1" s="5"/>
      <c r="AB1" s="5"/>
      <c r="AC1" s="5"/>
      <c r="AD1" s="5"/>
      <c r="AE1" s="9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1605" ht="16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65" t="s">
        <v>111</v>
      </c>
      <c r="Q2" s="65"/>
      <c r="R2" s="65"/>
      <c r="S2" s="65"/>
      <c r="T2" s="65"/>
      <c r="U2" s="65"/>
      <c r="V2" s="34"/>
      <c r="W2" s="65" t="s">
        <v>113</v>
      </c>
      <c r="X2" s="65"/>
      <c r="Y2" s="65"/>
      <c r="Z2" s="65"/>
      <c r="AA2" s="33">
        <v>41892</v>
      </c>
      <c r="AB2" s="33">
        <v>41893</v>
      </c>
      <c r="AC2" s="33">
        <v>41894</v>
      </c>
      <c r="AD2" s="33">
        <v>41894</v>
      </c>
      <c r="AE2" s="9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1605" s="22" customFormat="1" ht="49" customHeight="1">
      <c r="B3" s="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35" t="s">
        <v>35</v>
      </c>
      <c r="N3" s="35" t="s">
        <v>455</v>
      </c>
      <c r="O3" s="24" t="s">
        <v>114</v>
      </c>
      <c r="P3" s="6" t="s">
        <v>34</v>
      </c>
      <c r="Q3" s="6" t="s">
        <v>65</v>
      </c>
      <c r="R3" s="6" t="s">
        <v>21</v>
      </c>
      <c r="S3" s="6" t="s">
        <v>20</v>
      </c>
      <c r="T3" s="6" t="s">
        <v>112</v>
      </c>
      <c r="U3" s="6" t="s">
        <v>95</v>
      </c>
      <c r="V3" s="6"/>
      <c r="W3" s="6" t="s">
        <v>34</v>
      </c>
      <c r="X3" s="6" t="s">
        <v>65</v>
      </c>
      <c r="Y3" s="6" t="s">
        <v>21</v>
      </c>
      <c r="Z3" s="6" t="s">
        <v>20</v>
      </c>
      <c r="AA3" s="6" t="s">
        <v>396</v>
      </c>
      <c r="AB3" s="6" t="s">
        <v>397</v>
      </c>
      <c r="AC3" s="6" t="s">
        <v>398</v>
      </c>
      <c r="AD3" s="6" t="s">
        <v>399</v>
      </c>
      <c r="AE3" s="25" t="s">
        <v>24</v>
      </c>
      <c r="AF3" s="6" t="s">
        <v>36</v>
      </c>
      <c r="AG3" s="6" t="s">
        <v>196</v>
      </c>
      <c r="AH3" s="6" t="s">
        <v>464</v>
      </c>
      <c r="AI3" s="6" t="s">
        <v>560</v>
      </c>
      <c r="AJ3" s="22" t="s">
        <v>321</v>
      </c>
    </row>
    <row r="4" spans="1:1605">
      <c r="A4" s="7">
        <f t="shared" ref="A4:A67" si="0">+A3+1</f>
        <v>1</v>
      </c>
      <c r="B4" s="47" t="s">
        <v>26</v>
      </c>
      <c r="C4" s="47" t="s">
        <v>25</v>
      </c>
      <c r="D4" s="48" t="s">
        <v>27</v>
      </c>
      <c r="E4" s="7" t="s">
        <v>29</v>
      </c>
      <c r="F4" s="7" t="s">
        <v>30</v>
      </c>
      <c r="G4" s="7" t="s">
        <v>31</v>
      </c>
      <c r="H4" s="7">
        <v>45226</v>
      </c>
      <c r="I4" s="7" t="s">
        <v>32</v>
      </c>
      <c r="J4" s="10" t="s">
        <v>33</v>
      </c>
      <c r="K4" s="48" t="s">
        <v>28</v>
      </c>
      <c r="L4" s="10" t="s">
        <v>33</v>
      </c>
      <c r="M4" s="10">
        <v>1</v>
      </c>
      <c r="N4" s="10"/>
      <c r="O4" s="8" t="s">
        <v>73</v>
      </c>
      <c r="P4" s="5"/>
      <c r="Q4" s="5"/>
      <c r="R4" s="51">
        <v>1</v>
      </c>
      <c r="S4" s="5"/>
      <c r="T4" s="5"/>
      <c r="U4" s="5"/>
      <c r="W4" s="51">
        <v>1</v>
      </c>
      <c r="X4" s="5"/>
      <c r="Y4" s="5"/>
      <c r="Z4" s="5"/>
      <c r="AA4" s="5">
        <v>2</v>
      </c>
      <c r="AB4" s="5">
        <v>2</v>
      </c>
      <c r="AC4" s="5">
        <v>2</v>
      </c>
      <c r="AD4" s="5">
        <v>2</v>
      </c>
      <c r="AE4" s="9">
        <v>0</v>
      </c>
      <c r="AF4" s="14" t="s">
        <v>35</v>
      </c>
      <c r="AG4" s="11" t="s">
        <v>197</v>
      </c>
      <c r="AH4" s="11"/>
      <c r="AI4" s="11" t="s">
        <v>563</v>
      </c>
      <c r="AJ4" s="7"/>
      <c r="AK4" s="7"/>
      <c r="AL4" s="7"/>
      <c r="AM4" s="7"/>
      <c r="AN4" s="7"/>
      <c r="AO4" s="7"/>
      <c r="AP4" s="7"/>
    </row>
    <row r="5" spans="1:1605" s="39" customFormat="1" hidden="1">
      <c r="A5" s="36">
        <f t="shared" si="0"/>
        <v>2</v>
      </c>
      <c r="B5" s="39" t="s">
        <v>480</v>
      </c>
      <c r="D5" s="40" t="s">
        <v>475</v>
      </c>
      <c r="E5" s="40" t="s">
        <v>476</v>
      </c>
      <c r="F5" s="40" t="s">
        <v>477</v>
      </c>
      <c r="G5" s="40" t="s">
        <v>478</v>
      </c>
      <c r="H5" s="40">
        <v>35210</v>
      </c>
      <c r="I5" s="40" t="s">
        <v>479</v>
      </c>
      <c r="J5" s="41"/>
      <c r="K5" s="36"/>
      <c r="L5" s="36"/>
      <c r="M5" s="36"/>
      <c r="N5" s="36"/>
      <c r="O5" s="37" t="s">
        <v>73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>
        <v>1</v>
      </c>
      <c r="AB5" s="38"/>
      <c r="AC5" s="38"/>
      <c r="AD5" s="38"/>
      <c r="AE5" s="42">
        <v>0</v>
      </c>
      <c r="AF5" s="36" t="s">
        <v>74</v>
      </c>
      <c r="AG5" s="43" t="s">
        <v>417</v>
      </c>
      <c r="AH5" s="36"/>
      <c r="AI5" s="43" t="s">
        <v>417</v>
      </c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</row>
    <row r="6" spans="1:1605" s="36" customFormat="1" hidden="1">
      <c r="A6" s="36">
        <f t="shared" si="0"/>
        <v>3</v>
      </c>
      <c r="B6" s="39" t="s">
        <v>546</v>
      </c>
      <c r="C6" s="39" t="s">
        <v>368</v>
      </c>
      <c r="D6" s="40" t="s">
        <v>547</v>
      </c>
      <c r="E6" s="40" t="s">
        <v>548</v>
      </c>
      <c r="F6" s="40" t="s">
        <v>549</v>
      </c>
      <c r="G6" s="40" t="s">
        <v>550</v>
      </c>
      <c r="H6" s="40">
        <v>89106</v>
      </c>
      <c r="I6" s="40" t="s">
        <v>551</v>
      </c>
      <c r="J6" s="41" t="s">
        <v>552</v>
      </c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>
        <v>1</v>
      </c>
      <c r="AE6" s="42">
        <v>0</v>
      </c>
      <c r="AF6" s="36" t="s">
        <v>188</v>
      </c>
      <c r="AG6" s="43" t="s">
        <v>417</v>
      </c>
      <c r="AI6" s="43" t="s">
        <v>417</v>
      </c>
    </row>
    <row r="7" spans="1:1605">
      <c r="A7" s="20">
        <f t="shared" si="0"/>
        <v>4</v>
      </c>
      <c r="B7" s="47" t="s">
        <v>314</v>
      </c>
      <c r="C7" s="47" t="s">
        <v>315</v>
      </c>
      <c r="D7" s="47" t="s">
        <v>317</v>
      </c>
      <c r="E7" s="20" t="s">
        <v>318</v>
      </c>
      <c r="F7" s="20" t="s">
        <v>319</v>
      </c>
      <c r="G7" s="20" t="s">
        <v>42</v>
      </c>
      <c r="H7" s="20">
        <v>75357</v>
      </c>
      <c r="I7" s="20" t="s">
        <v>320</v>
      </c>
      <c r="J7" s="29" t="s">
        <v>316</v>
      </c>
      <c r="K7" s="20"/>
      <c r="L7" s="20"/>
      <c r="M7" s="20"/>
      <c r="N7" s="20"/>
      <c r="O7" s="30" t="s">
        <v>73</v>
      </c>
      <c r="P7" s="31"/>
      <c r="Q7" s="31"/>
      <c r="R7" s="31"/>
      <c r="S7" s="31"/>
      <c r="T7" s="52">
        <v>1</v>
      </c>
      <c r="U7" s="31"/>
      <c r="V7" s="31"/>
      <c r="W7" s="31"/>
      <c r="X7" s="31"/>
      <c r="Y7" s="31"/>
      <c r="Z7" s="31"/>
      <c r="AA7" s="31">
        <v>1</v>
      </c>
      <c r="AB7" s="31">
        <v>1</v>
      </c>
      <c r="AC7" s="31">
        <v>1</v>
      </c>
      <c r="AD7" s="31"/>
      <c r="AE7" s="32">
        <v>450</v>
      </c>
      <c r="AF7" s="20"/>
      <c r="AG7" s="11" t="s">
        <v>197</v>
      </c>
      <c r="AH7" s="11"/>
      <c r="AI7" s="11" t="s">
        <v>563</v>
      </c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</row>
    <row r="8" spans="1:1605">
      <c r="A8" s="7">
        <f t="shared" si="0"/>
        <v>5</v>
      </c>
      <c r="B8" s="49" t="s">
        <v>513</v>
      </c>
      <c r="C8" s="47" t="s">
        <v>368</v>
      </c>
      <c r="D8" s="50" t="s">
        <v>514</v>
      </c>
      <c r="E8" s="15" t="s">
        <v>515</v>
      </c>
      <c r="F8" s="15" t="s">
        <v>516</v>
      </c>
      <c r="G8" s="15" t="s">
        <v>148</v>
      </c>
      <c r="H8" s="15">
        <v>53404</v>
      </c>
      <c r="I8" s="15" t="s">
        <v>517</v>
      </c>
      <c r="J8" s="10" t="s">
        <v>518</v>
      </c>
      <c r="K8" s="7"/>
      <c r="L8" s="7"/>
      <c r="M8" s="7"/>
      <c r="N8" s="7"/>
      <c r="O8" s="8" t="s">
        <v>73</v>
      </c>
      <c r="P8" s="5"/>
      <c r="Q8" s="5"/>
      <c r="R8" s="51">
        <v>1</v>
      </c>
      <c r="S8" s="5"/>
      <c r="T8" s="5"/>
      <c r="U8" s="5"/>
      <c r="W8" s="5"/>
      <c r="X8" s="5"/>
      <c r="Y8" s="5"/>
      <c r="Z8" s="5"/>
      <c r="AA8" s="5">
        <v>1</v>
      </c>
      <c r="AB8" s="5">
        <v>1</v>
      </c>
      <c r="AC8" s="5">
        <v>1</v>
      </c>
      <c r="AD8" s="5">
        <v>1</v>
      </c>
      <c r="AE8" s="9">
        <v>450</v>
      </c>
      <c r="AF8" s="7"/>
      <c r="AG8" s="11" t="s">
        <v>197</v>
      </c>
      <c r="AH8" s="7"/>
      <c r="AI8" s="11" t="s">
        <v>563</v>
      </c>
      <c r="AJ8" s="7"/>
      <c r="AK8" s="7"/>
      <c r="AL8" s="7"/>
      <c r="AM8" s="7"/>
      <c r="AN8" s="7"/>
      <c r="AO8" s="7"/>
      <c r="AP8" s="7"/>
    </row>
    <row r="9" spans="1:1605">
      <c r="A9" s="7">
        <f t="shared" si="0"/>
        <v>6</v>
      </c>
      <c r="B9" s="47" t="s">
        <v>87</v>
      </c>
      <c r="C9" s="47" t="s">
        <v>88</v>
      </c>
      <c r="D9" s="48" t="s">
        <v>89</v>
      </c>
      <c r="E9" s="7" t="s">
        <v>92</v>
      </c>
      <c r="F9" s="7" t="s">
        <v>93</v>
      </c>
      <c r="G9" s="7" t="s">
        <v>17</v>
      </c>
      <c r="H9" s="7">
        <v>55121</v>
      </c>
      <c r="I9" s="7" t="s">
        <v>94</v>
      </c>
      <c r="J9" s="7" t="s">
        <v>91</v>
      </c>
      <c r="K9" s="7"/>
      <c r="L9" s="7"/>
      <c r="M9" s="7">
        <v>1</v>
      </c>
      <c r="N9" s="7"/>
      <c r="O9" s="8" t="s">
        <v>73</v>
      </c>
      <c r="P9" s="5"/>
      <c r="Q9" s="5"/>
      <c r="R9" s="5"/>
      <c r="S9" s="5"/>
      <c r="T9" s="5"/>
      <c r="U9" s="51">
        <v>1</v>
      </c>
      <c r="W9" s="5"/>
      <c r="X9" s="5"/>
      <c r="Y9" s="5"/>
      <c r="Z9" s="5"/>
      <c r="AA9" s="5">
        <v>1</v>
      </c>
      <c r="AB9" s="5">
        <v>1</v>
      </c>
      <c r="AC9" s="5">
        <v>1</v>
      </c>
      <c r="AD9" s="5">
        <v>1</v>
      </c>
      <c r="AE9" s="9">
        <v>0</v>
      </c>
      <c r="AF9" s="14" t="s">
        <v>35</v>
      </c>
      <c r="AG9" s="11" t="s">
        <v>197</v>
      </c>
      <c r="AH9" s="11"/>
      <c r="AI9" s="11" t="s">
        <v>563</v>
      </c>
      <c r="AJ9" s="7"/>
      <c r="AK9" s="7"/>
      <c r="AL9" s="7"/>
      <c r="AM9" s="7"/>
      <c r="AN9" s="7"/>
      <c r="AO9" s="7"/>
      <c r="AP9" s="7"/>
    </row>
    <row r="10" spans="1:1605">
      <c r="A10" s="7">
        <f t="shared" si="0"/>
        <v>7</v>
      </c>
      <c r="B10" s="47" t="s">
        <v>286</v>
      </c>
      <c r="C10" s="47" t="s">
        <v>287</v>
      </c>
      <c r="D10" s="50" t="s">
        <v>280</v>
      </c>
      <c r="E10" s="15" t="s">
        <v>281</v>
      </c>
      <c r="F10" s="15" t="s">
        <v>282</v>
      </c>
      <c r="G10" s="15" t="s">
        <v>283</v>
      </c>
      <c r="H10" s="15">
        <v>15241</v>
      </c>
      <c r="I10" s="15" t="s">
        <v>284</v>
      </c>
      <c r="J10" s="10" t="s">
        <v>288</v>
      </c>
      <c r="K10" s="7"/>
      <c r="L10" s="7"/>
      <c r="M10" s="7"/>
      <c r="N10" s="7"/>
      <c r="O10" s="8" t="s">
        <v>73</v>
      </c>
      <c r="P10" s="5"/>
      <c r="Q10" s="5"/>
      <c r="R10" s="5"/>
      <c r="S10" s="51">
        <v>1</v>
      </c>
      <c r="T10" s="5"/>
      <c r="U10" s="5"/>
      <c r="W10" s="5"/>
      <c r="X10" s="5"/>
      <c r="Y10" s="5"/>
      <c r="Z10" s="5"/>
      <c r="AA10" s="5">
        <v>1</v>
      </c>
      <c r="AB10" s="5">
        <v>1</v>
      </c>
      <c r="AC10" s="5">
        <v>1</v>
      </c>
      <c r="AD10" s="5">
        <v>1</v>
      </c>
      <c r="AE10" s="9">
        <v>450</v>
      </c>
      <c r="AF10" s="7"/>
      <c r="AG10" s="11" t="s">
        <v>197</v>
      </c>
      <c r="AH10" s="11" t="s">
        <v>197</v>
      </c>
      <c r="AI10" s="11" t="s">
        <v>563</v>
      </c>
      <c r="AJ10" s="7"/>
      <c r="AK10" s="7"/>
      <c r="AL10" s="7"/>
      <c r="AM10" s="7"/>
      <c r="AN10" s="7"/>
      <c r="AO10" s="7"/>
      <c r="AP10" s="7"/>
    </row>
    <row r="11" spans="1:1605" s="36" customFormat="1" hidden="1">
      <c r="A11" s="36">
        <f t="shared" si="0"/>
        <v>8</v>
      </c>
      <c r="B11" s="39" t="s">
        <v>367</v>
      </c>
      <c r="C11" s="39" t="s">
        <v>368</v>
      </c>
      <c r="D11" s="40" t="s">
        <v>383</v>
      </c>
      <c r="E11" s="40" t="s">
        <v>385</v>
      </c>
      <c r="F11" s="40" t="s">
        <v>386</v>
      </c>
      <c r="G11" s="40" t="s">
        <v>387</v>
      </c>
      <c r="H11" s="40">
        <v>20003</v>
      </c>
      <c r="I11" s="40" t="s">
        <v>388</v>
      </c>
      <c r="J11" s="41" t="s">
        <v>384</v>
      </c>
      <c r="O11" s="37" t="s">
        <v>73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>
        <v>1</v>
      </c>
      <c r="AB11" s="38">
        <v>1</v>
      </c>
      <c r="AC11" s="38"/>
      <c r="AD11" s="38"/>
      <c r="AE11" s="42">
        <v>0</v>
      </c>
      <c r="AF11" s="36" t="s">
        <v>210</v>
      </c>
      <c r="AG11" s="43" t="s">
        <v>197</v>
      </c>
      <c r="AH11" s="43"/>
      <c r="AI11" s="43" t="s">
        <v>417</v>
      </c>
    </row>
    <row r="12" spans="1:1605">
      <c r="A12" s="7">
        <f t="shared" si="0"/>
        <v>9</v>
      </c>
      <c r="B12" s="47" t="s">
        <v>296</v>
      </c>
      <c r="C12" s="47" t="s">
        <v>297</v>
      </c>
      <c r="D12" s="50" t="s">
        <v>298</v>
      </c>
      <c r="E12" s="15" t="s">
        <v>299</v>
      </c>
      <c r="F12" s="15" t="s">
        <v>300</v>
      </c>
      <c r="G12" s="15" t="s">
        <v>42</v>
      </c>
      <c r="H12" s="15">
        <v>76712</v>
      </c>
      <c r="I12" s="15" t="s">
        <v>301</v>
      </c>
      <c r="J12" s="10" t="s">
        <v>302</v>
      </c>
      <c r="K12" s="50" t="s">
        <v>303</v>
      </c>
      <c r="L12" s="7"/>
      <c r="M12" s="7"/>
      <c r="N12" s="7"/>
      <c r="O12" s="8">
        <v>1</v>
      </c>
      <c r="P12" s="5"/>
      <c r="Q12" s="5"/>
      <c r="R12" s="5"/>
      <c r="S12" s="5"/>
      <c r="T12" s="51">
        <v>1</v>
      </c>
      <c r="U12" s="5"/>
      <c r="W12" s="5"/>
      <c r="X12" s="51">
        <v>1</v>
      </c>
      <c r="Y12" s="5"/>
      <c r="Z12" s="5"/>
      <c r="AA12" s="5">
        <v>2</v>
      </c>
      <c r="AB12" s="5">
        <v>2</v>
      </c>
      <c r="AC12" s="5">
        <v>2</v>
      </c>
      <c r="AD12" s="5">
        <v>2</v>
      </c>
      <c r="AE12" s="9">
        <v>865</v>
      </c>
      <c r="AF12" s="7"/>
      <c r="AG12" s="11" t="s">
        <v>197</v>
      </c>
      <c r="AH12" s="11" t="s">
        <v>197</v>
      </c>
      <c r="AI12" s="11" t="s">
        <v>563</v>
      </c>
      <c r="AJ12" s="7"/>
      <c r="AK12" s="7"/>
      <c r="AL12" s="7"/>
      <c r="AM12" s="7"/>
      <c r="AN12" s="7"/>
      <c r="AO12" s="7"/>
      <c r="AP12" s="7"/>
    </row>
    <row r="13" spans="1:1605">
      <c r="A13" s="7">
        <f t="shared" si="0"/>
        <v>10</v>
      </c>
      <c r="B13" s="47" t="s">
        <v>511</v>
      </c>
      <c r="C13" s="47" t="s">
        <v>512</v>
      </c>
      <c r="D13" s="50" t="s">
        <v>506</v>
      </c>
      <c r="E13" s="15" t="s">
        <v>507</v>
      </c>
      <c r="F13" s="15" t="s">
        <v>176</v>
      </c>
      <c r="G13" s="15" t="s">
        <v>177</v>
      </c>
      <c r="H13" s="15">
        <v>85335</v>
      </c>
      <c r="I13" s="15" t="s">
        <v>508</v>
      </c>
      <c r="J13" s="10" t="s">
        <v>509</v>
      </c>
      <c r="K13" s="7"/>
      <c r="L13" s="7"/>
      <c r="M13" s="7"/>
      <c r="N13" s="7"/>
      <c r="O13" s="8" t="s">
        <v>73</v>
      </c>
      <c r="P13" s="5"/>
      <c r="Q13" s="51">
        <v>1</v>
      </c>
      <c r="R13" s="5"/>
      <c r="S13" s="5"/>
      <c r="T13" s="5"/>
      <c r="U13" s="5"/>
      <c r="W13" s="5"/>
      <c r="X13" s="5"/>
      <c r="Y13" s="5"/>
      <c r="Z13" s="5"/>
      <c r="AA13" s="5">
        <v>1</v>
      </c>
      <c r="AB13" s="5"/>
      <c r="AC13" s="5"/>
      <c r="AD13" s="5"/>
      <c r="AE13" s="9">
        <v>100</v>
      </c>
      <c r="AF13" s="7"/>
      <c r="AG13" s="11" t="s">
        <v>545</v>
      </c>
      <c r="AH13" s="7"/>
      <c r="AI13" s="11" t="s">
        <v>563</v>
      </c>
      <c r="AJ13" s="7"/>
      <c r="AK13" s="7"/>
      <c r="AL13" s="7"/>
      <c r="AM13" s="7"/>
      <c r="AN13" s="7"/>
      <c r="AO13" s="7"/>
      <c r="AP13" s="7"/>
    </row>
    <row r="14" spans="1:1605" s="36" customFormat="1" hidden="1">
      <c r="A14" s="36">
        <f t="shared" si="0"/>
        <v>11</v>
      </c>
      <c r="B14" s="39" t="s">
        <v>369</v>
      </c>
      <c r="C14" s="39" t="s">
        <v>370</v>
      </c>
      <c r="D14" s="40" t="s">
        <v>371</v>
      </c>
      <c r="E14" s="40" t="s">
        <v>374</v>
      </c>
      <c r="F14" s="40" t="s">
        <v>375</v>
      </c>
      <c r="G14" s="40" t="s">
        <v>376</v>
      </c>
      <c r="H14" s="40">
        <v>20886</v>
      </c>
      <c r="I14" s="40" t="s">
        <v>372</v>
      </c>
      <c r="J14" s="41" t="s">
        <v>373</v>
      </c>
      <c r="O14" s="37" t="s">
        <v>73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>
        <v>1</v>
      </c>
      <c r="AB14" s="38">
        <v>1</v>
      </c>
      <c r="AC14" s="38">
        <v>1</v>
      </c>
      <c r="AD14" s="38">
        <v>1</v>
      </c>
      <c r="AE14" s="42">
        <v>0</v>
      </c>
      <c r="AF14" s="36" t="s">
        <v>210</v>
      </c>
      <c r="AG14" s="43" t="s">
        <v>197</v>
      </c>
      <c r="AH14" s="43"/>
      <c r="AI14" s="43" t="s">
        <v>417</v>
      </c>
    </row>
    <row r="15" spans="1:1605">
      <c r="A15" s="7">
        <f t="shared" si="0"/>
        <v>12</v>
      </c>
      <c r="B15" s="47" t="s">
        <v>351</v>
      </c>
      <c r="C15" s="47" t="s">
        <v>352</v>
      </c>
      <c r="D15" s="50" t="s">
        <v>353</v>
      </c>
      <c r="E15" s="15" t="s">
        <v>356</v>
      </c>
      <c r="F15" s="15" t="s">
        <v>357</v>
      </c>
      <c r="G15" s="15" t="s">
        <v>358</v>
      </c>
      <c r="H15" s="15">
        <v>71104</v>
      </c>
      <c r="I15" s="15" t="s">
        <v>359</v>
      </c>
      <c r="J15" s="10" t="s">
        <v>355</v>
      </c>
      <c r="K15" s="7"/>
      <c r="L15" s="7"/>
      <c r="M15" s="7">
        <v>1</v>
      </c>
      <c r="N15" s="7"/>
      <c r="O15" s="8" t="s">
        <v>73</v>
      </c>
      <c r="P15" s="5"/>
      <c r="Q15" s="5"/>
      <c r="R15" s="51">
        <v>1</v>
      </c>
      <c r="S15" s="5"/>
      <c r="T15" s="5"/>
      <c r="U15" s="5"/>
      <c r="W15" s="5"/>
      <c r="X15" s="5"/>
      <c r="Y15" s="5"/>
      <c r="Z15" s="5"/>
      <c r="AA15" s="5">
        <v>2</v>
      </c>
      <c r="AB15" s="5">
        <v>1</v>
      </c>
      <c r="AC15" s="5">
        <v>1</v>
      </c>
      <c r="AD15" s="5">
        <v>1</v>
      </c>
      <c r="AE15" s="9">
        <v>0</v>
      </c>
      <c r="AF15" s="7" t="s">
        <v>35</v>
      </c>
      <c r="AG15" s="11" t="s">
        <v>197</v>
      </c>
      <c r="AH15" s="11"/>
      <c r="AI15" s="11" t="s">
        <v>563</v>
      </c>
      <c r="AJ15" s="7"/>
      <c r="AK15" s="7"/>
      <c r="AL15" s="7"/>
      <c r="AM15" s="7"/>
      <c r="AN15" s="7"/>
      <c r="AO15" s="7"/>
      <c r="AP15" s="7"/>
    </row>
    <row r="16" spans="1:1605" s="36" customFormat="1" hidden="1">
      <c r="A16" s="36">
        <f t="shared" si="0"/>
        <v>13</v>
      </c>
      <c r="B16" s="39" t="s">
        <v>68</v>
      </c>
      <c r="C16" s="39" t="s">
        <v>69</v>
      </c>
      <c r="D16" s="36" t="s">
        <v>70</v>
      </c>
      <c r="E16" s="36" t="s">
        <v>75</v>
      </c>
      <c r="F16" s="36" t="s">
        <v>76</v>
      </c>
      <c r="G16" s="36" t="s">
        <v>51</v>
      </c>
      <c r="H16" s="36">
        <v>64106</v>
      </c>
      <c r="I16" s="36" t="s">
        <v>77</v>
      </c>
      <c r="J16" s="41" t="s">
        <v>72</v>
      </c>
      <c r="N16" s="36">
        <v>1</v>
      </c>
      <c r="O16" s="37" t="s">
        <v>73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>
        <v>1</v>
      </c>
      <c r="AB16" s="38"/>
      <c r="AC16" s="38"/>
      <c r="AD16" s="38"/>
      <c r="AE16" s="42">
        <v>0</v>
      </c>
      <c r="AF16" s="44" t="s">
        <v>74</v>
      </c>
      <c r="AG16" s="43" t="s">
        <v>197</v>
      </c>
      <c r="AH16" s="43"/>
      <c r="AI16" s="43" t="s">
        <v>417</v>
      </c>
    </row>
    <row r="17" spans="1:1605">
      <c r="A17" s="7">
        <f t="shared" si="0"/>
        <v>14</v>
      </c>
      <c r="B17" s="47" t="s">
        <v>271</v>
      </c>
      <c r="C17" s="47" t="s">
        <v>272</v>
      </c>
      <c r="D17" s="50" t="s">
        <v>273</v>
      </c>
      <c r="E17" s="15" t="s">
        <v>274</v>
      </c>
      <c r="F17" s="15" t="s">
        <v>275</v>
      </c>
      <c r="G17" s="46" t="s">
        <v>127</v>
      </c>
      <c r="H17" s="15">
        <v>27545</v>
      </c>
      <c r="I17" s="15" t="s">
        <v>276</v>
      </c>
      <c r="J17" s="10" t="s">
        <v>277</v>
      </c>
      <c r="K17" s="7"/>
      <c r="L17" s="7"/>
      <c r="M17" s="7"/>
      <c r="N17" s="7"/>
      <c r="O17" s="8" t="s">
        <v>73</v>
      </c>
      <c r="P17" s="51">
        <v>1</v>
      </c>
      <c r="Q17" s="5"/>
      <c r="R17" s="5"/>
      <c r="S17" s="5"/>
      <c r="T17" s="5"/>
      <c r="U17" s="5"/>
      <c r="W17" s="5"/>
      <c r="X17" s="5"/>
      <c r="Y17" s="5"/>
      <c r="Z17" s="5"/>
      <c r="AA17" s="5">
        <v>1</v>
      </c>
      <c r="AB17" s="5">
        <v>1</v>
      </c>
      <c r="AC17" s="5">
        <v>1</v>
      </c>
      <c r="AD17" s="5">
        <v>1</v>
      </c>
      <c r="AE17" s="9">
        <v>450</v>
      </c>
      <c r="AF17" s="7"/>
      <c r="AG17" s="11" t="s">
        <v>197</v>
      </c>
      <c r="AH17" s="11"/>
      <c r="AI17" s="11" t="s">
        <v>563</v>
      </c>
      <c r="AJ17" s="7"/>
      <c r="AK17" s="7"/>
      <c r="AL17" s="7"/>
      <c r="AM17" s="7"/>
      <c r="AN17" s="7"/>
      <c r="AO17" s="7"/>
      <c r="AP17" s="7"/>
    </row>
    <row r="18" spans="1:1605">
      <c r="A18" s="7">
        <f t="shared" si="0"/>
        <v>15</v>
      </c>
      <c r="B18" s="47" t="s">
        <v>271</v>
      </c>
      <c r="C18" s="47" t="s">
        <v>554</v>
      </c>
      <c r="D18" s="50" t="s">
        <v>555</v>
      </c>
      <c r="E18" s="15" t="s">
        <v>556</v>
      </c>
      <c r="F18" s="15" t="s">
        <v>557</v>
      </c>
      <c r="G18" s="15" t="s">
        <v>127</v>
      </c>
      <c r="H18" s="15">
        <v>27619</v>
      </c>
      <c r="I18" s="15" t="s">
        <v>558</v>
      </c>
      <c r="J18" s="10" t="s">
        <v>559</v>
      </c>
      <c r="K18" s="7"/>
      <c r="L18" s="7"/>
      <c r="M18" s="7"/>
      <c r="N18" s="7"/>
      <c r="O18" s="8" t="s">
        <v>73</v>
      </c>
      <c r="P18" s="5"/>
      <c r="Q18" s="5"/>
      <c r="R18" s="5"/>
      <c r="S18" s="51">
        <v>1</v>
      </c>
      <c r="T18" s="5"/>
      <c r="U18" s="5"/>
      <c r="W18" s="5"/>
      <c r="X18" s="5"/>
      <c r="Y18" s="5"/>
      <c r="Z18" s="5"/>
      <c r="AA18" s="5">
        <v>1</v>
      </c>
      <c r="AB18" s="5">
        <v>1</v>
      </c>
      <c r="AC18" s="5">
        <v>1</v>
      </c>
      <c r="AD18" s="5">
        <v>1</v>
      </c>
      <c r="AE18" s="9">
        <v>450</v>
      </c>
      <c r="AF18" s="7"/>
      <c r="AG18" s="7"/>
      <c r="AH18" s="7"/>
      <c r="AI18" s="11" t="s">
        <v>563</v>
      </c>
      <c r="AJ18" s="7"/>
      <c r="AK18" s="7"/>
      <c r="AL18" s="7"/>
      <c r="AM18" s="7"/>
      <c r="AN18" s="7"/>
      <c r="AO18" s="7"/>
      <c r="AP18" s="7"/>
    </row>
    <row r="19" spans="1:1605" s="36" customFormat="1" hidden="1">
      <c r="A19" s="36">
        <f t="shared" si="0"/>
        <v>16</v>
      </c>
      <c r="B19" s="39" t="s">
        <v>401</v>
      </c>
      <c r="C19" s="39" t="s">
        <v>190</v>
      </c>
      <c r="D19" s="40" t="s">
        <v>409</v>
      </c>
      <c r="E19" s="40" t="s">
        <v>408</v>
      </c>
      <c r="F19" s="40" t="s">
        <v>410</v>
      </c>
      <c r="G19" s="40" t="s">
        <v>161</v>
      </c>
      <c r="H19" s="40">
        <v>60102</v>
      </c>
      <c r="I19" s="40" t="s">
        <v>411</v>
      </c>
      <c r="J19" s="41" t="s">
        <v>412</v>
      </c>
      <c r="O19" s="37" t="s">
        <v>73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>
        <v>1</v>
      </c>
      <c r="AB19" s="38">
        <v>1</v>
      </c>
      <c r="AC19" s="38">
        <v>1</v>
      </c>
      <c r="AD19" s="38">
        <v>1</v>
      </c>
      <c r="AE19" s="42">
        <v>0</v>
      </c>
      <c r="AF19" s="36" t="s">
        <v>416</v>
      </c>
      <c r="AG19" s="43" t="s">
        <v>417</v>
      </c>
      <c r="AH19" s="43"/>
      <c r="AI19" s="43" t="s">
        <v>417</v>
      </c>
    </row>
    <row r="20" spans="1:1605" s="36" customFormat="1" hidden="1">
      <c r="A20" s="36">
        <f t="shared" si="0"/>
        <v>17</v>
      </c>
      <c r="B20" s="39" t="s">
        <v>377</v>
      </c>
      <c r="C20" s="39" t="s">
        <v>378</v>
      </c>
      <c r="D20" s="40" t="s">
        <v>379</v>
      </c>
      <c r="E20" s="40" t="s">
        <v>380</v>
      </c>
      <c r="F20" s="40" t="s">
        <v>381</v>
      </c>
      <c r="G20" s="40" t="s">
        <v>121</v>
      </c>
      <c r="H20" s="40">
        <v>84115</v>
      </c>
      <c r="I20" s="40" t="s">
        <v>382</v>
      </c>
      <c r="J20" s="41"/>
      <c r="N20" s="36">
        <v>1</v>
      </c>
      <c r="O20" s="37" t="s">
        <v>73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>
        <v>1</v>
      </c>
      <c r="AB20" s="38"/>
      <c r="AC20" s="38"/>
      <c r="AD20" s="38"/>
      <c r="AE20" s="42">
        <v>0</v>
      </c>
      <c r="AF20" s="36" t="s">
        <v>74</v>
      </c>
      <c r="AG20" s="43" t="s">
        <v>417</v>
      </c>
      <c r="AH20" s="43"/>
      <c r="AI20" s="43" t="s">
        <v>417</v>
      </c>
    </row>
    <row r="21" spans="1:1605" s="36" customFormat="1" hidden="1">
      <c r="A21" s="36">
        <f t="shared" si="0"/>
        <v>18</v>
      </c>
      <c r="B21" s="39" t="s">
        <v>389</v>
      </c>
      <c r="C21" s="39" t="s">
        <v>390</v>
      </c>
      <c r="D21" s="40" t="s">
        <v>392</v>
      </c>
      <c r="E21" s="40" t="s">
        <v>391</v>
      </c>
      <c r="F21" s="40" t="s">
        <v>393</v>
      </c>
      <c r="G21" s="40" t="s">
        <v>127</v>
      </c>
      <c r="H21" s="40">
        <v>27513</v>
      </c>
      <c r="I21" s="40" t="s">
        <v>395</v>
      </c>
      <c r="J21" s="41" t="s">
        <v>394</v>
      </c>
      <c r="O21" s="37" t="s">
        <v>73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v>1</v>
      </c>
      <c r="AB21" s="38">
        <v>1</v>
      </c>
      <c r="AC21" s="38"/>
      <c r="AD21" s="38"/>
      <c r="AE21" s="42">
        <v>100</v>
      </c>
      <c r="AG21" s="43" t="s">
        <v>197</v>
      </c>
      <c r="AH21" s="43"/>
      <c r="AI21" s="43" t="s">
        <v>417</v>
      </c>
    </row>
    <row r="22" spans="1:1605">
      <c r="A22" s="7">
        <f t="shared" si="0"/>
        <v>19</v>
      </c>
      <c r="B22" s="47" t="s">
        <v>85</v>
      </c>
      <c r="C22" s="47" t="s">
        <v>86</v>
      </c>
      <c r="D22" s="48" t="s">
        <v>89</v>
      </c>
      <c r="E22" s="7" t="s">
        <v>92</v>
      </c>
      <c r="F22" s="7" t="s">
        <v>93</v>
      </c>
      <c r="G22" s="7" t="s">
        <v>17</v>
      </c>
      <c r="H22" s="7">
        <v>55121</v>
      </c>
      <c r="I22" s="7" t="s">
        <v>94</v>
      </c>
      <c r="J22" s="7" t="s">
        <v>90</v>
      </c>
      <c r="K22" s="7"/>
      <c r="L22" s="7"/>
      <c r="M22" s="7">
        <v>1</v>
      </c>
      <c r="N22" s="7"/>
      <c r="O22" s="8" t="s">
        <v>73</v>
      </c>
      <c r="P22" s="5"/>
      <c r="Q22" s="5"/>
      <c r="R22" s="51">
        <v>1</v>
      </c>
      <c r="S22" s="5"/>
      <c r="T22" s="5"/>
      <c r="U22" s="5"/>
      <c r="W22" s="5"/>
      <c r="X22" s="5"/>
      <c r="Y22" s="5"/>
      <c r="Z22" s="5"/>
      <c r="AA22" s="5">
        <v>2</v>
      </c>
      <c r="AB22" s="5">
        <v>2</v>
      </c>
      <c r="AC22" s="5">
        <v>2</v>
      </c>
      <c r="AD22" s="5">
        <v>2</v>
      </c>
      <c r="AE22" s="9">
        <v>0</v>
      </c>
      <c r="AF22" s="14" t="s">
        <v>35</v>
      </c>
      <c r="AG22" s="11" t="s">
        <v>197</v>
      </c>
      <c r="AH22" s="11"/>
      <c r="AI22" s="11" t="s">
        <v>563</v>
      </c>
      <c r="AJ22" s="7"/>
      <c r="AK22" s="7"/>
      <c r="AL22" s="7"/>
      <c r="AM22" s="7"/>
      <c r="AN22" s="7"/>
      <c r="AO22" s="7"/>
      <c r="AP22" s="7"/>
    </row>
    <row r="23" spans="1:1605">
      <c r="A23" s="7">
        <f t="shared" si="0"/>
        <v>20</v>
      </c>
      <c r="B23" s="47" t="s">
        <v>332</v>
      </c>
      <c r="C23" s="47" t="s">
        <v>116</v>
      </c>
      <c r="D23" s="48" t="s">
        <v>333</v>
      </c>
      <c r="E23" s="15" t="s">
        <v>334</v>
      </c>
      <c r="F23" s="15" t="s">
        <v>335</v>
      </c>
      <c r="G23" s="15" t="s">
        <v>51</v>
      </c>
      <c r="H23" s="15">
        <v>65101</v>
      </c>
      <c r="I23" s="15" t="s">
        <v>336</v>
      </c>
      <c r="J23" s="10" t="s">
        <v>337</v>
      </c>
      <c r="K23" s="7"/>
      <c r="L23" s="7"/>
      <c r="M23" s="7"/>
      <c r="N23" s="7"/>
      <c r="O23" s="8" t="s">
        <v>73</v>
      </c>
      <c r="P23" s="5"/>
      <c r="Q23" s="5"/>
      <c r="R23" s="5"/>
      <c r="S23" s="51">
        <v>1</v>
      </c>
      <c r="T23" s="5"/>
      <c r="U23" s="5"/>
      <c r="W23" s="5"/>
      <c r="X23" s="5"/>
      <c r="Y23" s="5"/>
      <c r="Z23" s="5"/>
      <c r="AA23" s="5">
        <v>1</v>
      </c>
      <c r="AB23" s="5">
        <v>1</v>
      </c>
      <c r="AC23" s="5">
        <v>1</v>
      </c>
      <c r="AD23" s="5">
        <v>1</v>
      </c>
      <c r="AE23" s="9">
        <v>0</v>
      </c>
      <c r="AF23" s="7" t="s">
        <v>188</v>
      </c>
      <c r="AG23" s="11" t="s">
        <v>197</v>
      </c>
      <c r="AH23" s="11"/>
      <c r="AI23" s="11" t="s">
        <v>563</v>
      </c>
      <c r="AJ23" s="7"/>
      <c r="AK23" s="7"/>
      <c r="AL23" s="7"/>
      <c r="AM23" s="7"/>
      <c r="AN23" s="7"/>
      <c r="AO23" s="7"/>
      <c r="AP23" s="7"/>
    </row>
    <row r="24" spans="1:1605" s="36" customFormat="1" hidden="1">
      <c r="A24" s="36">
        <f t="shared" si="0"/>
        <v>21</v>
      </c>
      <c r="B24" s="39" t="s">
        <v>418</v>
      </c>
      <c r="C24" s="39" t="s">
        <v>419</v>
      </c>
      <c r="D24" s="40" t="s">
        <v>409</v>
      </c>
      <c r="E24" s="40" t="s">
        <v>408</v>
      </c>
      <c r="F24" s="40" t="s">
        <v>410</v>
      </c>
      <c r="G24" s="40" t="s">
        <v>161</v>
      </c>
      <c r="H24" s="40">
        <v>60102</v>
      </c>
      <c r="I24" s="40" t="s">
        <v>411</v>
      </c>
      <c r="J24" s="41" t="s">
        <v>421</v>
      </c>
      <c r="O24" s="37" t="s">
        <v>73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>
        <v>1</v>
      </c>
      <c r="AB24" s="38">
        <v>1</v>
      </c>
      <c r="AC24" s="38"/>
      <c r="AD24" s="38"/>
      <c r="AE24" s="42">
        <v>0</v>
      </c>
      <c r="AF24" s="36" t="s">
        <v>420</v>
      </c>
      <c r="AG24" s="43" t="s">
        <v>417</v>
      </c>
      <c r="AH24" s="43"/>
      <c r="AI24" s="43" t="s">
        <v>417</v>
      </c>
    </row>
    <row r="25" spans="1:1605" s="36" customFormat="1" hidden="1">
      <c r="A25" s="36">
        <f t="shared" si="0"/>
        <v>22</v>
      </c>
      <c r="B25" s="39" t="s">
        <v>239</v>
      </c>
      <c r="C25" s="39" t="s">
        <v>240</v>
      </c>
      <c r="D25" s="40" t="s">
        <v>241</v>
      </c>
      <c r="E25" s="40" t="s">
        <v>242</v>
      </c>
      <c r="F25" s="40" t="s">
        <v>243</v>
      </c>
      <c r="G25" s="40" t="s">
        <v>148</v>
      </c>
      <c r="H25" s="40">
        <v>53572</v>
      </c>
      <c r="I25" s="40" t="s">
        <v>244</v>
      </c>
      <c r="J25" s="41" t="s">
        <v>245</v>
      </c>
      <c r="N25" s="36">
        <v>1</v>
      </c>
      <c r="O25" s="37" t="s">
        <v>73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>
        <v>1</v>
      </c>
      <c r="AB25" s="38"/>
      <c r="AC25" s="38"/>
      <c r="AD25" s="38"/>
      <c r="AE25" s="42">
        <v>0</v>
      </c>
      <c r="AF25" s="36" t="s">
        <v>74</v>
      </c>
      <c r="AG25" s="43" t="s">
        <v>197</v>
      </c>
      <c r="AH25" s="43"/>
      <c r="AI25" s="43" t="s">
        <v>417</v>
      </c>
    </row>
    <row r="26" spans="1:1605" s="36" customFormat="1" hidden="1">
      <c r="A26" s="36">
        <f t="shared" si="0"/>
        <v>23</v>
      </c>
      <c r="B26" s="39" t="s">
        <v>404</v>
      </c>
      <c r="C26" s="39" t="s">
        <v>405</v>
      </c>
      <c r="D26" s="40" t="s">
        <v>409</v>
      </c>
      <c r="E26" s="40" t="s">
        <v>408</v>
      </c>
      <c r="F26" s="40" t="s">
        <v>410</v>
      </c>
      <c r="G26" s="40" t="s">
        <v>161</v>
      </c>
      <c r="H26" s="40">
        <v>60102</v>
      </c>
      <c r="I26" s="40" t="s">
        <v>411</v>
      </c>
      <c r="J26" s="41" t="s">
        <v>414</v>
      </c>
      <c r="O26" s="37" t="s">
        <v>73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>
        <v>1</v>
      </c>
      <c r="AE26" s="42">
        <v>0</v>
      </c>
      <c r="AF26" s="36" t="s">
        <v>416</v>
      </c>
      <c r="AG26" s="43" t="s">
        <v>417</v>
      </c>
      <c r="AH26" s="43"/>
      <c r="AI26" s="43" t="s">
        <v>417</v>
      </c>
    </row>
    <row r="27" spans="1:1605">
      <c r="A27" s="7">
        <f t="shared" si="0"/>
        <v>24</v>
      </c>
      <c r="B27" s="47" t="s">
        <v>198</v>
      </c>
      <c r="C27" s="47" t="s">
        <v>199</v>
      </c>
      <c r="D27" s="48" t="s">
        <v>191</v>
      </c>
      <c r="E27" s="7" t="s">
        <v>192</v>
      </c>
      <c r="F27" s="7" t="s">
        <v>193</v>
      </c>
      <c r="G27" s="7" t="s">
        <v>148</v>
      </c>
      <c r="H27" s="7">
        <v>53089</v>
      </c>
      <c r="I27" s="7" t="s">
        <v>194</v>
      </c>
      <c r="J27" s="10" t="s">
        <v>200</v>
      </c>
      <c r="K27" s="7"/>
      <c r="L27" s="7"/>
      <c r="M27" s="7">
        <v>1</v>
      </c>
      <c r="N27" s="7"/>
      <c r="O27" s="8" t="s">
        <v>73</v>
      </c>
      <c r="P27" s="5"/>
      <c r="Q27" s="5"/>
      <c r="R27" s="5"/>
      <c r="S27" s="51">
        <v>1</v>
      </c>
      <c r="T27" s="5"/>
      <c r="U27" s="5"/>
      <c r="W27" s="5"/>
      <c r="X27" s="5"/>
      <c r="Y27" s="5"/>
      <c r="Z27" s="5"/>
      <c r="AA27" s="5">
        <v>1</v>
      </c>
      <c r="AB27" s="5">
        <v>1</v>
      </c>
      <c r="AC27" s="5">
        <v>1</v>
      </c>
      <c r="AD27" s="5">
        <v>1</v>
      </c>
      <c r="AE27" s="9">
        <v>0</v>
      </c>
      <c r="AF27" s="14" t="s">
        <v>35</v>
      </c>
      <c r="AG27" s="11" t="s">
        <v>197</v>
      </c>
      <c r="AH27" s="11"/>
      <c r="AI27" s="11" t="s">
        <v>563</v>
      </c>
      <c r="AJ27" s="7"/>
      <c r="AK27" s="7"/>
      <c r="AL27" s="7"/>
      <c r="AM27" s="7"/>
      <c r="AN27" s="7"/>
      <c r="AO27" s="7"/>
      <c r="AP27" s="7"/>
    </row>
    <row r="28" spans="1:1605">
      <c r="A28" s="7">
        <f t="shared" si="0"/>
        <v>25</v>
      </c>
      <c r="B28" s="47" t="s">
        <v>164</v>
      </c>
      <c r="C28" s="47" t="s">
        <v>354</v>
      </c>
      <c r="D28" s="48" t="s">
        <v>165</v>
      </c>
      <c r="E28" s="7" t="s">
        <v>169</v>
      </c>
      <c r="F28" s="5" t="s">
        <v>166</v>
      </c>
      <c r="G28" s="17" t="s">
        <v>167</v>
      </c>
      <c r="H28" s="7">
        <v>92530</v>
      </c>
      <c r="I28" s="18" t="s">
        <v>170</v>
      </c>
      <c r="J28" s="7" t="s">
        <v>168</v>
      </c>
      <c r="K28" s="19"/>
      <c r="L28" s="7"/>
      <c r="M28" s="7"/>
      <c r="N28" s="7"/>
      <c r="O28" s="8" t="s">
        <v>73</v>
      </c>
      <c r="P28" s="7"/>
      <c r="Q28" s="7"/>
      <c r="R28" s="7"/>
      <c r="S28" s="51">
        <v>1</v>
      </c>
      <c r="T28" s="7"/>
      <c r="U28" s="7"/>
      <c r="V28" s="7"/>
      <c r="W28" s="7"/>
      <c r="X28" s="7"/>
      <c r="Y28" s="7"/>
      <c r="Z28" s="7"/>
      <c r="AA28" s="5">
        <v>1</v>
      </c>
      <c r="AB28" s="5">
        <v>1</v>
      </c>
      <c r="AC28" s="5">
        <v>1</v>
      </c>
      <c r="AD28" s="5">
        <v>1</v>
      </c>
      <c r="AE28" s="9">
        <v>865</v>
      </c>
      <c r="AF28" s="14"/>
      <c r="AG28" s="11" t="s">
        <v>197</v>
      </c>
      <c r="AH28" s="11" t="s">
        <v>197</v>
      </c>
      <c r="AI28" s="11" t="s">
        <v>563</v>
      </c>
      <c r="AJ28" s="7"/>
      <c r="AK28" s="7"/>
      <c r="AL28" s="7"/>
      <c r="AM28" s="7"/>
      <c r="AN28" s="7"/>
      <c r="AO28" s="7"/>
      <c r="AP28" s="7"/>
    </row>
    <row r="29" spans="1:1605">
      <c r="A29" s="7">
        <f t="shared" si="0"/>
        <v>26</v>
      </c>
      <c r="B29" s="47" t="s">
        <v>12</v>
      </c>
      <c r="C29" s="47" t="s">
        <v>13</v>
      </c>
      <c r="D29" s="48" t="s">
        <v>14</v>
      </c>
      <c r="E29" s="7" t="s">
        <v>15</v>
      </c>
      <c r="F29" s="7" t="s">
        <v>16</v>
      </c>
      <c r="G29" s="7" t="s">
        <v>17</v>
      </c>
      <c r="H29" s="7">
        <v>55103</v>
      </c>
      <c r="I29" s="7" t="s">
        <v>18</v>
      </c>
      <c r="J29" s="10" t="s">
        <v>19</v>
      </c>
      <c r="K29" s="48" t="s">
        <v>22</v>
      </c>
      <c r="L29" s="10" t="s">
        <v>23</v>
      </c>
      <c r="M29" s="10"/>
      <c r="N29" s="10"/>
      <c r="O29" s="8">
        <v>1</v>
      </c>
      <c r="P29" s="5"/>
      <c r="Q29" s="5"/>
      <c r="R29" s="5"/>
      <c r="S29" s="51">
        <v>1</v>
      </c>
      <c r="T29" s="5"/>
      <c r="U29" s="5"/>
      <c r="W29" s="5"/>
      <c r="X29" s="5"/>
      <c r="Y29" s="51">
        <v>1</v>
      </c>
      <c r="Z29" s="5"/>
      <c r="AA29" s="5">
        <v>2</v>
      </c>
      <c r="AB29" s="5">
        <v>2</v>
      </c>
      <c r="AC29" s="5">
        <v>2</v>
      </c>
      <c r="AD29" s="5">
        <v>2</v>
      </c>
      <c r="AE29" s="9">
        <v>865</v>
      </c>
      <c r="AF29" s="14"/>
      <c r="AG29" s="11" t="s">
        <v>197</v>
      </c>
      <c r="AH29" s="11"/>
      <c r="AI29" s="11" t="s">
        <v>563</v>
      </c>
      <c r="AJ29" s="7" t="s">
        <v>465</v>
      </c>
      <c r="AK29" s="7"/>
      <c r="AL29" s="7"/>
      <c r="AM29" s="7"/>
      <c r="AN29" s="7"/>
      <c r="AO29" s="7"/>
      <c r="AP29" s="7"/>
    </row>
    <row r="30" spans="1:1605" s="36" customFormat="1" hidden="1">
      <c r="A30" s="36">
        <f t="shared" si="0"/>
        <v>27</v>
      </c>
      <c r="B30" s="39" t="s">
        <v>456</v>
      </c>
      <c r="C30" s="39" t="s">
        <v>246</v>
      </c>
      <c r="D30" s="40" t="s">
        <v>448</v>
      </c>
      <c r="E30" s="40" t="s">
        <v>449</v>
      </c>
      <c r="F30" s="40" t="s">
        <v>450</v>
      </c>
      <c r="G30" s="40" t="s">
        <v>148</v>
      </c>
      <c r="H30" s="40">
        <v>54448</v>
      </c>
      <c r="I30" s="40" t="s">
        <v>451</v>
      </c>
      <c r="J30" s="41" t="s">
        <v>453</v>
      </c>
      <c r="O30" s="37" t="s">
        <v>73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>
        <v>1</v>
      </c>
      <c r="AD30" s="38"/>
      <c r="AE30" s="42">
        <v>50</v>
      </c>
      <c r="AF30" s="36" t="s">
        <v>457</v>
      </c>
      <c r="AG30" s="43" t="s">
        <v>417</v>
      </c>
      <c r="AH30" s="43"/>
      <c r="AI30" s="43" t="s">
        <v>417</v>
      </c>
    </row>
    <row r="31" spans="1:1605">
      <c r="A31" s="7">
        <f t="shared" si="0"/>
        <v>28</v>
      </c>
      <c r="B31" s="47" t="s">
        <v>473</v>
      </c>
      <c r="C31" s="47" t="s">
        <v>419</v>
      </c>
      <c r="D31" s="50" t="s">
        <v>468</v>
      </c>
      <c r="E31" s="15" t="s">
        <v>469</v>
      </c>
      <c r="F31" s="15" t="s">
        <v>470</v>
      </c>
      <c r="G31" s="15" t="s">
        <v>148</v>
      </c>
      <c r="H31" s="15">
        <v>53051</v>
      </c>
      <c r="I31" s="15" t="s">
        <v>471</v>
      </c>
      <c r="J31" s="10" t="s">
        <v>472</v>
      </c>
      <c r="K31" s="7"/>
      <c r="L31" s="7"/>
      <c r="M31" s="7"/>
      <c r="N31" s="7"/>
      <c r="O31" s="8" t="s">
        <v>73</v>
      </c>
      <c r="P31" s="5"/>
      <c r="Q31" s="51">
        <v>1</v>
      </c>
      <c r="R31" s="5"/>
      <c r="S31" s="5"/>
      <c r="T31" s="5"/>
      <c r="U31" s="5"/>
      <c r="W31" s="5"/>
      <c r="X31" s="5"/>
      <c r="Y31" s="5"/>
      <c r="Z31" s="5"/>
      <c r="AA31" s="5"/>
      <c r="AB31" s="5"/>
      <c r="AC31" s="5"/>
      <c r="AD31" s="5"/>
      <c r="AE31" s="9">
        <v>450</v>
      </c>
      <c r="AF31" s="7"/>
      <c r="AG31" s="11" t="s">
        <v>197</v>
      </c>
      <c r="AH31" s="7"/>
      <c r="AI31" s="11" t="s">
        <v>563</v>
      </c>
      <c r="AJ31" s="7"/>
      <c r="AK31" s="7"/>
      <c r="AL31" s="7"/>
      <c r="AM31" s="7"/>
      <c r="AN31" s="7"/>
      <c r="AO31" s="7"/>
      <c r="AP31" s="7"/>
    </row>
    <row r="32" spans="1:1605">
      <c r="A32" s="7">
        <f t="shared" si="0"/>
        <v>29</v>
      </c>
      <c r="B32" s="47" t="s">
        <v>55</v>
      </c>
      <c r="C32" s="47" t="s">
        <v>54</v>
      </c>
      <c r="D32" s="48" t="s">
        <v>48</v>
      </c>
      <c r="E32" s="7" t="s">
        <v>49</v>
      </c>
      <c r="F32" s="7" t="s">
        <v>50</v>
      </c>
      <c r="G32" s="7" t="s">
        <v>51</v>
      </c>
      <c r="H32" s="7">
        <v>63117</v>
      </c>
      <c r="I32" s="7" t="s">
        <v>52</v>
      </c>
      <c r="J32" s="10" t="s">
        <v>56</v>
      </c>
      <c r="K32" s="7"/>
      <c r="L32" s="7"/>
      <c r="M32" s="7"/>
      <c r="N32" s="7"/>
      <c r="O32" s="8" t="s">
        <v>73</v>
      </c>
      <c r="P32" s="5"/>
      <c r="Q32" s="5"/>
      <c r="R32" s="5"/>
      <c r="S32" s="51">
        <v>1</v>
      </c>
      <c r="T32" s="5"/>
      <c r="U32" s="5"/>
      <c r="W32" s="5"/>
      <c r="X32" s="5"/>
      <c r="Y32" s="5"/>
      <c r="Z32" s="5"/>
      <c r="AA32" s="5">
        <v>1</v>
      </c>
      <c r="AB32" s="5">
        <v>1</v>
      </c>
      <c r="AC32" s="5">
        <v>1</v>
      </c>
      <c r="AD32" s="5"/>
      <c r="AE32" s="9">
        <v>450</v>
      </c>
      <c r="AF32" s="14"/>
      <c r="AG32" s="11" t="s">
        <v>197</v>
      </c>
      <c r="AH32" s="11"/>
      <c r="AI32" s="11" t="s">
        <v>563</v>
      </c>
      <c r="AJ32" s="7"/>
      <c r="AK32" s="7"/>
      <c r="AL32" s="7"/>
      <c r="AM32" s="7"/>
      <c r="AN32" s="7"/>
      <c r="AO32" s="7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  <c r="AML32" s="16"/>
      <c r="AMM32" s="16"/>
      <c r="AMN32" s="16"/>
      <c r="AMO32" s="16"/>
      <c r="AMP32" s="16"/>
      <c r="AMQ32" s="16"/>
      <c r="AMR32" s="16"/>
      <c r="AMS32" s="16"/>
      <c r="AMT32" s="16"/>
      <c r="AMU32" s="16"/>
      <c r="AMV32" s="16"/>
      <c r="AMW32" s="16"/>
      <c r="AMX32" s="16"/>
      <c r="AMY32" s="16"/>
      <c r="AMZ32" s="16"/>
      <c r="ANA32" s="16"/>
      <c r="ANB32" s="16"/>
      <c r="ANC32" s="16"/>
      <c r="AND32" s="16"/>
      <c r="ANE32" s="16"/>
      <c r="ANF32" s="16"/>
      <c r="ANG32" s="16"/>
      <c r="ANH32" s="16"/>
      <c r="ANI32" s="16"/>
      <c r="ANJ32" s="16"/>
      <c r="ANK32" s="16"/>
      <c r="ANL32" s="16"/>
      <c r="ANM32" s="16"/>
      <c r="ANN32" s="16"/>
      <c r="ANO32" s="16"/>
      <c r="ANP32" s="16"/>
      <c r="ANQ32" s="16"/>
      <c r="ANR32" s="16"/>
      <c r="ANS32" s="16"/>
      <c r="ANT32" s="16"/>
      <c r="ANU32" s="16"/>
      <c r="ANV32" s="16"/>
      <c r="ANW32" s="16"/>
      <c r="ANX32" s="16"/>
      <c r="ANY32" s="16"/>
      <c r="ANZ32" s="16"/>
      <c r="AOA32" s="16"/>
      <c r="AOB32" s="16"/>
      <c r="AOC32" s="16"/>
      <c r="AOD32" s="16"/>
      <c r="AOE32" s="16"/>
      <c r="AOF32" s="16"/>
      <c r="AOG32" s="16"/>
      <c r="AOH32" s="16"/>
      <c r="AOI32" s="16"/>
      <c r="AOJ32" s="16"/>
      <c r="AOK32" s="16"/>
      <c r="AOL32" s="16"/>
      <c r="AOM32" s="16"/>
      <c r="AON32" s="16"/>
      <c r="AOO32" s="16"/>
      <c r="AOP32" s="16"/>
      <c r="AOQ32" s="16"/>
      <c r="AOR32" s="16"/>
      <c r="AOS32" s="16"/>
      <c r="AOT32" s="16"/>
      <c r="AOU32" s="16"/>
      <c r="AOV32" s="16"/>
      <c r="AOW32" s="16"/>
      <c r="AOX32" s="16"/>
      <c r="AOY32" s="16"/>
      <c r="AOZ32" s="16"/>
      <c r="APA32" s="16"/>
      <c r="APB32" s="16"/>
      <c r="APC32" s="16"/>
      <c r="APD32" s="16"/>
      <c r="APE32" s="16"/>
      <c r="APF32" s="16"/>
      <c r="APG32" s="16"/>
      <c r="APH32" s="16"/>
      <c r="API32" s="16"/>
      <c r="APJ32" s="16"/>
      <c r="APK32" s="16"/>
      <c r="APL32" s="16"/>
      <c r="APM32" s="16"/>
      <c r="APN32" s="16"/>
      <c r="APO32" s="16"/>
      <c r="APP32" s="16"/>
      <c r="APQ32" s="16"/>
      <c r="APR32" s="16"/>
      <c r="APS32" s="16"/>
      <c r="APT32" s="16"/>
      <c r="APU32" s="16"/>
      <c r="APV32" s="16"/>
      <c r="APW32" s="16"/>
      <c r="APX32" s="16"/>
      <c r="APY32" s="16"/>
      <c r="APZ32" s="16"/>
      <c r="AQA32" s="16"/>
      <c r="AQB32" s="16"/>
      <c r="AQC32" s="16"/>
      <c r="AQD32" s="16"/>
      <c r="AQE32" s="16"/>
      <c r="AQF32" s="16"/>
      <c r="AQG32" s="16"/>
      <c r="AQH32" s="16"/>
      <c r="AQI32" s="16"/>
      <c r="AQJ32" s="16"/>
      <c r="AQK32" s="16"/>
      <c r="AQL32" s="16"/>
      <c r="AQM32" s="16"/>
      <c r="AQN32" s="16"/>
      <c r="AQO32" s="16"/>
      <c r="AQP32" s="16"/>
      <c r="AQQ32" s="16"/>
      <c r="AQR32" s="16"/>
      <c r="AQS32" s="16"/>
      <c r="AQT32" s="16"/>
      <c r="AQU32" s="16"/>
      <c r="AQV32" s="16"/>
      <c r="AQW32" s="16"/>
      <c r="AQX32" s="16"/>
      <c r="AQY32" s="16"/>
      <c r="AQZ32" s="16"/>
      <c r="ARA32" s="16"/>
      <c r="ARB32" s="16"/>
      <c r="ARC32" s="16"/>
      <c r="ARD32" s="16"/>
      <c r="ARE32" s="16"/>
      <c r="ARF32" s="16"/>
      <c r="ARG32" s="16"/>
      <c r="ARH32" s="16"/>
      <c r="ARI32" s="16"/>
      <c r="ARJ32" s="16"/>
      <c r="ARK32" s="16"/>
      <c r="ARL32" s="16"/>
      <c r="ARM32" s="16"/>
      <c r="ARN32" s="16"/>
      <c r="ARO32" s="16"/>
      <c r="ARP32" s="16"/>
      <c r="ARQ32" s="16"/>
      <c r="ARR32" s="16"/>
      <c r="ARS32" s="16"/>
      <c r="ART32" s="16"/>
      <c r="ARU32" s="16"/>
      <c r="ARV32" s="16"/>
      <c r="ARW32" s="16"/>
      <c r="ARX32" s="16"/>
      <c r="ARY32" s="16"/>
      <c r="ARZ32" s="16"/>
      <c r="ASA32" s="16"/>
      <c r="ASB32" s="16"/>
      <c r="ASC32" s="16"/>
      <c r="ASD32" s="16"/>
      <c r="ASE32" s="16"/>
      <c r="ASF32" s="16"/>
      <c r="ASG32" s="16"/>
      <c r="ASH32" s="16"/>
      <c r="ASI32" s="16"/>
      <c r="ASJ32" s="16"/>
      <c r="ASK32" s="16"/>
      <c r="ASL32" s="16"/>
      <c r="ASM32" s="16"/>
      <c r="ASN32" s="16"/>
      <c r="ASO32" s="16"/>
      <c r="ASP32" s="16"/>
      <c r="ASQ32" s="16"/>
      <c r="ASR32" s="16"/>
      <c r="ASS32" s="16"/>
      <c r="AST32" s="16"/>
      <c r="ASU32" s="16"/>
      <c r="ASV32" s="16"/>
      <c r="ASW32" s="16"/>
      <c r="ASX32" s="16"/>
      <c r="ASY32" s="16"/>
      <c r="ASZ32" s="16"/>
      <c r="ATA32" s="16"/>
      <c r="ATB32" s="16"/>
      <c r="ATC32" s="16"/>
      <c r="ATD32" s="16"/>
      <c r="ATE32" s="16"/>
      <c r="ATF32" s="16"/>
      <c r="ATG32" s="16"/>
      <c r="ATH32" s="16"/>
      <c r="ATI32" s="16"/>
      <c r="ATJ32" s="16"/>
      <c r="ATK32" s="16"/>
      <c r="ATL32" s="16"/>
      <c r="ATM32" s="16"/>
      <c r="ATN32" s="16"/>
      <c r="ATO32" s="16"/>
      <c r="ATP32" s="16"/>
      <c r="ATQ32" s="16"/>
      <c r="ATR32" s="16"/>
      <c r="ATS32" s="16"/>
      <c r="ATT32" s="16"/>
      <c r="ATU32" s="16"/>
      <c r="ATV32" s="16"/>
      <c r="ATW32" s="16"/>
      <c r="ATX32" s="16"/>
      <c r="ATY32" s="16"/>
      <c r="ATZ32" s="16"/>
      <c r="AUA32" s="16"/>
      <c r="AUB32" s="16"/>
      <c r="AUC32" s="16"/>
      <c r="AUD32" s="16"/>
      <c r="AUE32" s="16"/>
      <c r="AUF32" s="16"/>
      <c r="AUG32" s="16"/>
      <c r="AUH32" s="16"/>
      <c r="AUI32" s="16"/>
      <c r="AUJ32" s="16"/>
      <c r="AUK32" s="16"/>
      <c r="AUL32" s="16"/>
      <c r="AUM32" s="16"/>
      <c r="AUN32" s="16"/>
      <c r="AUO32" s="16"/>
      <c r="AUP32" s="16"/>
      <c r="AUQ32" s="16"/>
      <c r="AUR32" s="16"/>
      <c r="AUS32" s="16"/>
      <c r="AUT32" s="16"/>
      <c r="AUU32" s="16"/>
      <c r="AUV32" s="16"/>
      <c r="AUW32" s="16"/>
      <c r="AUX32" s="16"/>
      <c r="AUY32" s="16"/>
      <c r="AUZ32" s="16"/>
      <c r="AVA32" s="16"/>
      <c r="AVB32" s="16"/>
      <c r="AVC32" s="16"/>
      <c r="AVD32" s="16"/>
      <c r="AVE32" s="16"/>
      <c r="AVF32" s="16"/>
      <c r="AVG32" s="16"/>
      <c r="AVH32" s="16"/>
      <c r="AVI32" s="16"/>
      <c r="AVJ32" s="16"/>
      <c r="AVK32" s="16"/>
      <c r="AVL32" s="16"/>
      <c r="AVM32" s="16"/>
      <c r="AVN32" s="16"/>
      <c r="AVO32" s="16"/>
      <c r="AVP32" s="16"/>
      <c r="AVQ32" s="16"/>
      <c r="AVR32" s="16"/>
      <c r="AVS32" s="16"/>
      <c r="AVT32" s="16"/>
      <c r="AVU32" s="16"/>
      <c r="AVV32" s="16"/>
      <c r="AVW32" s="16"/>
      <c r="AVX32" s="16"/>
      <c r="AVY32" s="16"/>
      <c r="AVZ32" s="16"/>
      <c r="AWA32" s="16"/>
      <c r="AWB32" s="16"/>
      <c r="AWC32" s="16"/>
      <c r="AWD32" s="16"/>
      <c r="AWE32" s="16"/>
      <c r="AWF32" s="16"/>
      <c r="AWG32" s="16"/>
      <c r="AWH32" s="16"/>
      <c r="AWI32" s="16"/>
      <c r="AWJ32" s="16"/>
      <c r="AWK32" s="16"/>
      <c r="AWL32" s="16"/>
      <c r="AWM32" s="16"/>
      <c r="AWN32" s="16"/>
      <c r="AWO32" s="16"/>
      <c r="AWP32" s="16"/>
      <c r="AWQ32" s="16"/>
      <c r="AWR32" s="16"/>
      <c r="AWS32" s="16"/>
      <c r="AWT32" s="16"/>
      <c r="AWU32" s="16"/>
      <c r="AWV32" s="16"/>
      <c r="AWW32" s="16"/>
      <c r="AWX32" s="16"/>
      <c r="AWY32" s="16"/>
      <c r="AWZ32" s="16"/>
      <c r="AXA32" s="16"/>
      <c r="AXB32" s="16"/>
      <c r="AXC32" s="16"/>
      <c r="AXD32" s="16"/>
      <c r="AXE32" s="16"/>
      <c r="AXF32" s="16"/>
      <c r="AXG32" s="16"/>
      <c r="AXH32" s="16"/>
      <c r="AXI32" s="16"/>
      <c r="AXJ32" s="16"/>
      <c r="AXK32" s="16"/>
      <c r="AXL32" s="16"/>
      <c r="AXM32" s="16"/>
      <c r="AXN32" s="16"/>
      <c r="AXO32" s="16"/>
      <c r="AXP32" s="16"/>
      <c r="AXQ32" s="16"/>
      <c r="AXR32" s="16"/>
      <c r="AXS32" s="16"/>
      <c r="AXT32" s="16"/>
      <c r="AXU32" s="16"/>
      <c r="AXV32" s="16"/>
      <c r="AXW32" s="16"/>
      <c r="AXX32" s="16"/>
      <c r="AXY32" s="16"/>
      <c r="AXZ32" s="16"/>
      <c r="AYA32" s="16"/>
      <c r="AYB32" s="16"/>
      <c r="AYC32" s="16"/>
      <c r="AYD32" s="16"/>
      <c r="AYE32" s="16"/>
      <c r="AYF32" s="16"/>
      <c r="AYG32" s="16"/>
      <c r="AYH32" s="16"/>
      <c r="AYI32" s="16"/>
      <c r="AYJ32" s="16"/>
      <c r="AYK32" s="16"/>
      <c r="AYL32" s="16"/>
      <c r="AYM32" s="16"/>
      <c r="AYN32" s="16"/>
      <c r="AYO32" s="16"/>
      <c r="AYP32" s="16"/>
      <c r="AYQ32" s="16"/>
      <c r="AYR32" s="16"/>
      <c r="AYS32" s="16"/>
      <c r="AYT32" s="16"/>
      <c r="AYU32" s="16"/>
      <c r="AYV32" s="16"/>
      <c r="AYW32" s="16"/>
      <c r="AYX32" s="16"/>
      <c r="AYY32" s="16"/>
      <c r="AYZ32" s="16"/>
      <c r="AZA32" s="16"/>
      <c r="AZB32" s="16"/>
      <c r="AZC32" s="16"/>
      <c r="AZD32" s="16"/>
      <c r="AZE32" s="16"/>
      <c r="AZF32" s="16"/>
      <c r="AZG32" s="16"/>
      <c r="AZH32" s="16"/>
      <c r="AZI32" s="16"/>
      <c r="AZJ32" s="16"/>
      <c r="AZK32" s="16"/>
      <c r="AZL32" s="16"/>
      <c r="AZM32" s="16"/>
      <c r="AZN32" s="16"/>
      <c r="AZO32" s="16"/>
      <c r="AZP32" s="16"/>
      <c r="AZQ32" s="16"/>
      <c r="AZR32" s="16"/>
      <c r="AZS32" s="16"/>
      <c r="AZT32" s="16"/>
      <c r="AZU32" s="16"/>
      <c r="AZV32" s="16"/>
      <c r="AZW32" s="16"/>
      <c r="AZX32" s="16"/>
      <c r="AZY32" s="16"/>
      <c r="AZZ32" s="16"/>
      <c r="BAA32" s="16"/>
      <c r="BAB32" s="16"/>
      <c r="BAC32" s="16"/>
      <c r="BAD32" s="16"/>
      <c r="BAE32" s="16"/>
      <c r="BAF32" s="16"/>
      <c r="BAG32" s="16"/>
      <c r="BAH32" s="16"/>
      <c r="BAI32" s="16"/>
      <c r="BAJ32" s="16"/>
      <c r="BAK32" s="16"/>
      <c r="BAL32" s="16"/>
      <c r="BAM32" s="16"/>
      <c r="BAN32" s="16"/>
      <c r="BAO32" s="16"/>
      <c r="BAP32" s="16"/>
      <c r="BAQ32" s="16"/>
      <c r="BAR32" s="16"/>
      <c r="BAS32" s="16"/>
      <c r="BAT32" s="16"/>
      <c r="BAU32" s="16"/>
      <c r="BAV32" s="16"/>
      <c r="BAW32" s="16"/>
      <c r="BAX32" s="16"/>
      <c r="BAY32" s="16"/>
      <c r="BAZ32" s="16"/>
      <c r="BBA32" s="16"/>
      <c r="BBB32" s="16"/>
      <c r="BBC32" s="16"/>
      <c r="BBD32" s="16"/>
      <c r="BBE32" s="16"/>
      <c r="BBF32" s="16"/>
      <c r="BBG32" s="16"/>
      <c r="BBH32" s="16"/>
      <c r="BBI32" s="16"/>
      <c r="BBJ32" s="16"/>
      <c r="BBK32" s="16"/>
      <c r="BBL32" s="16"/>
      <c r="BBM32" s="16"/>
      <c r="BBN32" s="16"/>
      <c r="BBO32" s="16"/>
      <c r="BBP32" s="16"/>
      <c r="BBQ32" s="16"/>
      <c r="BBR32" s="16"/>
      <c r="BBS32" s="16"/>
      <c r="BBT32" s="16"/>
      <c r="BBU32" s="16"/>
      <c r="BBV32" s="16"/>
      <c r="BBW32" s="16"/>
      <c r="BBX32" s="16"/>
      <c r="BBY32" s="16"/>
      <c r="BBZ32" s="16"/>
      <c r="BCA32" s="16"/>
      <c r="BCB32" s="16"/>
      <c r="BCC32" s="16"/>
      <c r="BCD32" s="16"/>
      <c r="BCE32" s="16"/>
      <c r="BCF32" s="16"/>
      <c r="BCG32" s="16"/>
      <c r="BCH32" s="16"/>
      <c r="BCI32" s="16"/>
      <c r="BCJ32" s="16"/>
      <c r="BCK32" s="16"/>
      <c r="BCL32" s="16"/>
      <c r="BCM32" s="16"/>
      <c r="BCN32" s="16"/>
      <c r="BCO32" s="16"/>
      <c r="BCP32" s="16"/>
      <c r="BCQ32" s="16"/>
      <c r="BCR32" s="16"/>
      <c r="BCS32" s="16"/>
      <c r="BCT32" s="16"/>
      <c r="BCU32" s="16"/>
      <c r="BCV32" s="16"/>
      <c r="BCW32" s="16"/>
      <c r="BCX32" s="16"/>
      <c r="BCY32" s="16"/>
      <c r="BCZ32" s="16"/>
      <c r="BDA32" s="16"/>
      <c r="BDB32" s="16"/>
      <c r="BDC32" s="16"/>
      <c r="BDD32" s="16"/>
      <c r="BDE32" s="16"/>
      <c r="BDF32" s="16"/>
      <c r="BDG32" s="16"/>
      <c r="BDH32" s="16"/>
      <c r="BDI32" s="16"/>
      <c r="BDJ32" s="16"/>
      <c r="BDK32" s="16"/>
      <c r="BDL32" s="16"/>
      <c r="BDM32" s="16"/>
      <c r="BDN32" s="16"/>
      <c r="BDO32" s="16"/>
      <c r="BDP32" s="16"/>
      <c r="BDQ32" s="16"/>
      <c r="BDR32" s="16"/>
      <c r="BDS32" s="16"/>
      <c r="BDT32" s="16"/>
      <c r="BDU32" s="16"/>
      <c r="BDV32" s="16"/>
      <c r="BDW32" s="16"/>
      <c r="BDX32" s="16"/>
      <c r="BDY32" s="16"/>
      <c r="BDZ32" s="16"/>
      <c r="BEA32" s="16"/>
      <c r="BEB32" s="16"/>
      <c r="BEC32" s="16"/>
      <c r="BED32" s="16"/>
      <c r="BEE32" s="16"/>
      <c r="BEF32" s="16"/>
      <c r="BEG32" s="16"/>
      <c r="BEH32" s="16"/>
      <c r="BEI32" s="16"/>
      <c r="BEJ32" s="16"/>
      <c r="BEK32" s="16"/>
      <c r="BEL32" s="16"/>
      <c r="BEM32" s="16"/>
      <c r="BEN32" s="16"/>
      <c r="BEO32" s="16"/>
      <c r="BEP32" s="16"/>
      <c r="BEQ32" s="16"/>
      <c r="BER32" s="16"/>
      <c r="BES32" s="16"/>
      <c r="BET32" s="16"/>
      <c r="BEU32" s="16"/>
      <c r="BEV32" s="16"/>
      <c r="BEW32" s="16"/>
      <c r="BEX32" s="16"/>
      <c r="BEY32" s="16"/>
      <c r="BEZ32" s="16"/>
      <c r="BFA32" s="16"/>
      <c r="BFB32" s="16"/>
      <c r="BFC32" s="16"/>
      <c r="BFD32" s="16"/>
      <c r="BFE32" s="16"/>
      <c r="BFF32" s="16"/>
      <c r="BFG32" s="16"/>
      <c r="BFH32" s="16"/>
      <c r="BFI32" s="16"/>
      <c r="BFJ32" s="16"/>
      <c r="BFK32" s="16"/>
      <c r="BFL32" s="16"/>
      <c r="BFM32" s="16"/>
      <c r="BFN32" s="16"/>
      <c r="BFO32" s="16"/>
      <c r="BFP32" s="16"/>
      <c r="BFQ32" s="16"/>
      <c r="BFR32" s="16"/>
      <c r="BFS32" s="16"/>
      <c r="BFT32" s="16"/>
      <c r="BFU32" s="16"/>
      <c r="BFV32" s="16"/>
      <c r="BFW32" s="16"/>
      <c r="BFX32" s="16"/>
      <c r="BFY32" s="16"/>
      <c r="BFZ32" s="16"/>
      <c r="BGA32" s="16"/>
      <c r="BGB32" s="16"/>
      <c r="BGC32" s="16"/>
      <c r="BGD32" s="16"/>
      <c r="BGE32" s="16"/>
      <c r="BGF32" s="16"/>
      <c r="BGG32" s="16"/>
      <c r="BGH32" s="16"/>
      <c r="BGI32" s="16"/>
      <c r="BGJ32" s="16"/>
      <c r="BGK32" s="16"/>
      <c r="BGL32" s="16"/>
      <c r="BGM32" s="16"/>
      <c r="BGN32" s="16"/>
      <c r="BGO32" s="16"/>
      <c r="BGP32" s="16"/>
      <c r="BGQ32" s="16"/>
      <c r="BGR32" s="16"/>
      <c r="BGS32" s="16"/>
      <c r="BGT32" s="16"/>
      <c r="BGU32" s="16"/>
      <c r="BGV32" s="16"/>
      <c r="BGW32" s="16"/>
      <c r="BGX32" s="16"/>
      <c r="BGY32" s="16"/>
      <c r="BGZ32" s="16"/>
      <c r="BHA32" s="16"/>
      <c r="BHB32" s="16"/>
      <c r="BHC32" s="16"/>
      <c r="BHD32" s="16"/>
      <c r="BHE32" s="16"/>
      <c r="BHF32" s="16"/>
      <c r="BHG32" s="16"/>
      <c r="BHH32" s="16"/>
      <c r="BHI32" s="16"/>
      <c r="BHJ32" s="16"/>
      <c r="BHK32" s="16"/>
      <c r="BHL32" s="16"/>
      <c r="BHM32" s="16"/>
      <c r="BHN32" s="16"/>
      <c r="BHO32" s="16"/>
      <c r="BHP32" s="16"/>
      <c r="BHQ32" s="16"/>
      <c r="BHR32" s="16"/>
      <c r="BHS32" s="16"/>
      <c r="BHT32" s="16"/>
      <c r="BHU32" s="16"/>
      <c r="BHV32" s="16"/>
      <c r="BHW32" s="16"/>
      <c r="BHX32" s="16"/>
      <c r="BHY32" s="16"/>
      <c r="BHZ32" s="16"/>
      <c r="BIA32" s="16"/>
      <c r="BIB32" s="16"/>
      <c r="BIC32" s="16"/>
      <c r="BID32" s="16"/>
      <c r="BIE32" s="16"/>
      <c r="BIF32" s="16"/>
      <c r="BIG32" s="16"/>
      <c r="BIH32" s="16"/>
      <c r="BII32" s="16"/>
      <c r="BIJ32" s="16"/>
      <c r="BIK32" s="16"/>
      <c r="BIL32" s="16"/>
      <c r="BIM32" s="16"/>
      <c r="BIN32" s="16"/>
      <c r="BIO32" s="16"/>
      <c r="BIP32" s="16"/>
      <c r="BIQ32" s="16"/>
      <c r="BIR32" s="16"/>
      <c r="BIS32" s="16"/>
    </row>
    <row r="33" spans="1:1605">
      <c r="A33" s="7">
        <f t="shared" si="0"/>
        <v>30</v>
      </c>
      <c r="B33" s="47" t="s">
        <v>435</v>
      </c>
      <c r="C33" s="47" t="s">
        <v>436</v>
      </c>
      <c r="D33" s="50" t="s">
        <v>298</v>
      </c>
      <c r="E33" s="15" t="s">
        <v>299</v>
      </c>
      <c r="F33" s="15" t="s">
        <v>300</v>
      </c>
      <c r="G33" s="15" t="s">
        <v>42</v>
      </c>
      <c r="H33" s="15">
        <v>76712</v>
      </c>
      <c r="I33" s="15" t="s">
        <v>301</v>
      </c>
      <c r="J33" s="10" t="s">
        <v>437</v>
      </c>
      <c r="K33" s="7"/>
      <c r="L33" s="7"/>
      <c r="M33" s="7"/>
      <c r="N33" s="7"/>
      <c r="O33" s="8" t="s">
        <v>73</v>
      </c>
      <c r="P33" s="5"/>
      <c r="Q33" s="5"/>
      <c r="R33" s="51">
        <v>1</v>
      </c>
      <c r="S33" s="5"/>
      <c r="T33" s="5"/>
      <c r="U33" s="5"/>
      <c r="W33" s="5"/>
      <c r="X33" s="5"/>
      <c r="Y33" s="5"/>
      <c r="Z33" s="5"/>
      <c r="AA33" s="5">
        <v>1</v>
      </c>
      <c r="AB33" s="5">
        <v>1</v>
      </c>
      <c r="AC33" s="5">
        <v>1</v>
      </c>
      <c r="AD33" s="5">
        <v>1</v>
      </c>
      <c r="AE33" s="9">
        <v>450</v>
      </c>
      <c r="AF33" s="7"/>
      <c r="AG33" s="11" t="s">
        <v>197</v>
      </c>
      <c r="AH33" s="11" t="s">
        <v>197</v>
      </c>
      <c r="AI33" s="11" t="s">
        <v>563</v>
      </c>
      <c r="AJ33" s="7"/>
      <c r="AK33" s="7"/>
      <c r="AL33" s="7"/>
      <c r="AM33" s="7"/>
      <c r="AN33" s="7"/>
      <c r="AO33" s="7"/>
      <c r="AP33" s="7"/>
    </row>
    <row r="34" spans="1:1605" s="36" customFormat="1" hidden="1">
      <c r="A34" s="36">
        <f t="shared" si="0"/>
        <v>31</v>
      </c>
      <c r="B34" s="39" t="s">
        <v>458</v>
      </c>
      <c r="C34" s="39" t="s">
        <v>378</v>
      </c>
      <c r="D34" s="45" t="s">
        <v>459</v>
      </c>
      <c r="E34" s="45" t="s">
        <v>460</v>
      </c>
      <c r="F34" s="45" t="s">
        <v>461</v>
      </c>
      <c r="G34" s="45" t="s">
        <v>167</v>
      </c>
      <c r="H34" s="45">
        <v>91945</v>
      </c>
      <c r="I34" s="45" t="s">
        <v>462</v>
      </c>
      <c r="J34" s="41"/>
      <c r="O34" s="37" t="s">
        <v>73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>
        <v>1</v>
      </c>
      <c r="AB34" s="38"/>
      <c r="AC34" s="38"/>
      <c r="AD34" s="38"/>
      <c r="AE34" s="42">
        <v>0</v>
      </c>
      <c r="AF34" s="36" t="s">
        <v>463</v>
      </c>
      <c r="AG34" s="43" t="s">
        <v>417</v>
      </c>
      <c r="AH34" s="43"/>
      <c r="AI34" s="43" t="s">
        <v>417</v>
      </c>
    </row>
    <row r="35" spans="1:1605" s="36" customFormat="1" hidden="1">
      <c r="A35" s="36">
        <f t="shared" si="0"/>
        <v>32</v>
      </c>
      <c r="B35" s="39" t="s">
        <v>474</v>
      </c>
      <c r="C35" s="39" t="s">
        <v>190</v>
      </c>
      <c r="D35" s="40" t="s">
        <v>475</v>
      </c>
      <c r="E35" s="40" t="s">
        <v>476</v>
      </c>
      <c r="F35" s="40" t="s">
        <v>477</v>
      </c>
      <c r="G35" s="40" t="s">
        <v>478</v>
      </c>
      <c r="H35" s="40">
        <v>35210</v>
      </c>
      <c r="I35" s="40" t="s">
        <v>479</v>
      </c>
      <c r="J35" s="41"/>
      <c r="O35" s="37" t="s">
        <v>73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>
        <v>1</v>
      </c>
      <c r="AB35" s="38"/>
      <c r="AC35" s="38"/>
      <c r="AD35" s="38"/>
      <c r="AE35" s="42">
        <v>0</v>
      </c>
      <c r="AF35" s="36" t="s">
        <v>74</v>
      </c>
      <c r="AG35" s="43" t="s">
        <v>417</v>
      </c>
      <c r="AI35" s="43" t="s">
        <v>417</v>
      </c>
    </row>
    <row r="36" spans="1:1605">
      <c r="A36" s="7">
        <f t="shared" si="0"/>
        <v>33</v>
      </c>
      <c r="B36" s="47" t="s">
        <v>46</v>
      </c>
      <c r="C36" s="47" t="s">
        <v>47</v>
      </c>
      <c r="D36" s="48" t="s">
        <v>48</v>
      </c>
      <c r="E36" s="7" t="s">
        <v>49</v>
      </c>
      <c r="F36" s="7" t="s">
        <v>50</v>
      </c>
      <c r="G36" s="7" t="s">
        <v>51</v>
      </c>
      <c r="H36" s="7">
        <v>63117</v>
      </c>
      <c r="I36" s="7" t="s">
        <v>52</v>
      </c>
      <c r="J36" s="10" t="s">
        <v>53</v>
      </c>
      <c r="K36" s="7"/>
      <c r="L36" s="7"/>
      <c r="M36" s="7"/>
      <c r="N36" s="7"/>
      <c r="O36" s="8" t="s">
        <v>73</v>
      </c>
      <c r="P36" s="5"/>
      <c r="Q36" s="5"/>
      <c r="R36" s="5"/>
      <c r="S36" s="51">
        <v>1</v>
      </c>
      <c r="T36" s="5"/>
      <c r="U36" s="5"/>
      <c r="W36" s="5"/>
      <c r="X36" s="5"/>
      <c r="Y36" s="5"/>
      <c r="Z36" s="5"/>
      <c r="AA36" s="5">
        <v>1</v>
      </c>
      <c r="AB36" s="5">
        <v>1</v>
      </c>
      <c r="AC36" s="5">
        <v>1</v>
      </c>
      <c r="AD36" s="5"/>
      <c r="AE36" s="9">
        <v>450</v>
      </c>
      <c r="AF36" s="14"/>
      <c r="AG36" s="11" t="s">
        <v>197</v>
      </c>
      <c r="AH36" s="11"/>
      <c r="AI36" s="11" t="s">
        <v>563</v>
      </c>
      <c r="AJ36" s="7"/>
      <c r="AK36" s="7"/>
      <c r="AL36" s="7"/>
      <c r="AM36" s="7"/>
      <c r="AN36" s="7"/>
      <c r="AO36" s="7"/>
      <c r="AP36" s="7"/>
    </row>
    <row r="37" spans="1:1605">
      <c r="A37" s="7">
        <f t="shared" si="0"/>
        <v>34</v>
      </c>
      <c r="B37" s="47" t="s">
        <v>257</v>
      </c>
      <c r="C37" s="47" t="s">
        <v>258</v>
      </c>
      <c r="D37" s="50" t="s">
        <v>259</v>
      </c>
      <c r="E37" s="15" t="s">
        <v>260</v>
      </c>
      <c r="F37" s="15" t="s">
        <v>261</v>
      </c>
      <c r="G37" s="15" t="s">
        <v>42</v>
      </c>
      <c r="H37" s="15">
        <v>75189</v>
      </c>
      <c r="I37" s="15" t="s">
        <v>262</v>
      </c>
      <c r="J37" s="10" t="s">
        <v>263</v>
      </c>
      <c r="K37" s="7"/>
      <c r="L37" s="7"/>
      <c r="M37" s="7"/>
      <c r="N37" s="7"/>
      <c r="O37" s="8" t="s">
        <v>73</v>
      </c>
      <c r="P37" s="5"/>
      <c r="Q37" s="5"/>
      <c r="R37" s="51">
        <v>1</v>
      </c>
      <c r="S37" s="5"/>
      <c r="T37" s="5"/>
      <c r="U37" s="5"/>
      <c r="W37" s="5"/>
      <c r="X37" s="5"/>
      <c r="Y37" s="5"/>
      <c r="Z37" s="5"/>
      <c r="AA37" s="5">
        <v>1</v>
      </c>
      <c r="AB37" s="5">
        <v>1</v>
      </c>
      <c r="AC37" s="5">
        <v>1</v>
      </c>
      <c r="AD37" s="5">
        <v>1</v>
      </c>
      <c r="AE37" s="9">
        <v>450</v>
      </c>
      <c r="AF37" s="7"/>
      <c r="AG37" s="11" t="s">
        <v>197</v>
      </c>
      <c r="AH37" s="11" t="s">
        <v>197</v>
      </c>
      <c r="AI37" s="11" t="s">
        <v>563</v>
      </c>
      <c r="AJ37" s="7"/>
      <c r="AK37" s="7"/>
      <c r="AL37" s="7"/>
      <c r="AM37" s="7"/>
      <c r="AN37" s="7"/>
      <c r="AO37" s="7"/>
      <c r="AP37" s="7"/>
    </row>
    <row r="38" spans="1:1605">
      <c r="A38" s="7">
        <f t="shared" si="0"/>
        <v>35</v>
      </c>
      <c r="B38" s="47" t="s">
        <v>447</v>
      </c>
      <c r="C38" s="47" t="s">
        <v>203</v>
      </c>
      <c r="D38" s="50" t="s">
        <v>448</v>
      </c>
      <c r="E38" s="15" t="s">
        <v>449</v>
      </c>
      <c r="F38" s="15" t="s">
        <v>450</v>
      </c>
      <c r="G38" s="15" t="s">
        <v>148</v>
      </c>
      <c r="H38" s="15">
        <v>54448</v>
      </c>
      <c r="I38" s="15" t="s">
        <v>451</v>
      </c>
      <c r="J38" s="10" t="s">
        <v>453</v>
      </c>
      <c r="K38" s="50" t="s">
        <v>452</v>
      </c>
      <c r="L38" s="7"/>
      <c r="M38" s="7"/>
      <c r="N38" s="7"/>
      <c r="O38" s="8">
        <v>1</v>
      </c>
      <c r="P38" s="5"/>
      <c r="Q38" s="51">
        <v>1</v>
      </c>
      <c r="R38" s="5"/>
      <c r="S38" s="5"/>
      <c r="T38" s="5"/>
      <c r="U38" s="5"/>
      <c r="W38" s="51">
        <v>1</v>
      </c>
      <c r="X38" s="5"/>
      <c r="Y38" s="5"/>
      <c r="Z38" s="5"/>
      <c r="AA38" s="5"/>
      <c r="AB38" s="5"/>
      <c r="AC38" s="5">
        <v>2</v>
      </c>
      <c r="AD38" s="5">
        <v>2</v>
      </c>
      <c r="AE38" s="9">
        <f>150+65</f>
        <v>215</v>
      </c>
      <c r="AF38" s="7" t="s">
        <v>454</v>
      </c>
      <c r="AG38" s="11" t="s">
        <v>417</v>
      </c>
      <c r="AH38" s="11"/>
      <c r="AI38" s="11" t="s">
        <v>563</v>
      </c>
      <c r="AJ38" s="7"/>
      <c r="AK38" s="7"/>
      <c r="AL38" s="7"/>
      <c r="AM38" s="7"/>
      <c r="AN38" s="7"/>
      <c r="AO38" s="7"/>
      <c r="AP38" s="7"/>
    </row>
    <row r="39" spans="1:1605">
      <c r="A39" s="7">
        <f t="shared" si="0"/>
        <v>36</v>
      </c>
      <c r="B39" s="47" t="s">
        <v>37</v>
      </c>
      <c r="C39" s="47" t="s">
        <v>38</v>
      </c>
      <c r="D39" s="48" t="s">
        <v>39</v>
      </c>
      <c r="E39" s="7" t="s">
        <v>40</v>
      </c>
      <c r="F39" s="7" t="s">
        <v>41</v>
      </c>
      <c r="G39" s="7" t="s">
        <v>42</v>
      </c>
      <c r="H39" s="7">
        <v>75056</v>
      </c>
      <c r="I39" s="7" t="s">
        <v>43</v>
      </c>
      <c r="J39" s="10" t="s">
        <v>44</v>
      </c>
      <c r="K39" s="7"/>
      <c r="L39" s="7"/>
      <c r="M39" s="7"/>
      <c r="N39" s="7"/>
      <c r="O39" s="8" t="s">
        <v>73</v>
      </c>
      <c r="P39" s="5"/>
      <c r="Q39" s="5"/>
      <c r="R39" s="5"/>
      <c r="S39" s="51">
        <v>1</v>
      </c>
      <c r="T39" s="5"/>
      <c r="U39" s="5"/>
      <c r="W39" s="5"/>
      <c r="X39" s="5"/>
      <c r="Y39" s="5"/>
      <c r="Z39" s="5"/>
      <c r="AA39" s="5">
        <v>1</v>
      </c>
      <c r="AB39" s="5">
        <v>1</v>
      </c>
      <c r="AC39" s="5">
        <v>1</v>
      </c>
      <c r="AD39" s="5">
        <v>1</v>
      </c>
      <c r="AE39" s="9">
        <v>450</v>
      </c>
      <c r="AF39" s="14"/>
      <c r="AG39" s="11" t="s">
        <v>197</v>
      </c>
      <c r="AH39" s="11"/>
      <c r="AI39" s="11" t="s">
        <v>563</v>
      </c>
      <c r="AJ39" s="7"/>
      <c r="AK39" s="7"/>
      <c r="AL39" s="7"/>
      <c r="AM39" s="7"/>
      <c r="AN39" s="7"/>
      <c r="AO39" s="7"/>
      <c r="AP39" s="7"/>
    </row>
    <row r="40" spans="1:1605">
      <c r="A40" s="7">
        <f t="shared" si="0"/>
        <v>37</v>
      </c>
      <c r="B40" s="47" t="s">
        <v>304</v>
      </c>
      <c r="C40" s="47" t="s">
        <v>305</v>
      </c>
      <c r="D40" s="50" t="s">
        <v>298</v>
      </c>
      <c r="E40" s="15" t="s">
        <v>299</v>
      </c>
      <c r="F40" s="15" t="s">
        <v>300</v>
      </c>
      <c r="G40" s="15" t="s">
        <v>42</v>
      </c>
      <c r="H40" s="15">
        <v>76712</v>
      </c>
      <c r="I40" s="15" t="s">
        <v>301</v>
      </c>
      <c r="J40" s="10" t="s">
        <v>306</v>
      </c>
      <c r="K40" s="7"/>
      <c r="L40" s="7"/>
      <c r="M40" s="7"/>
      <c r="N40" s="7"/>
      <c r="O40" s="8" t="s">
        <v>73</v>
      </c>
      <c r="P40" s="5"/>
      <c r="Q40" s="5"/>
      <c r="R40" s="51">
        <v>1</v>
      </c>
      <c r="S40" s="5"/>
      <c r="T40" s="5"/>
      <c r="U40" s="5"/>
      <c r="W40" s="5"/>
      <c r="X40" s="5"/>
      <c r="Y40" s="5"/>
      <c r="Z40" s="5"/>
      <c r="AA40" s="5">
        <v>1</v>
      </c>
      <c r="AB40" s="5">
        <v>1</v>
      </c>
      <c r="AC40" s="5">
        <v>1</v>
      </c>
      <c r="AD40" s="5">
        <v>1</v>
      </c>
      <c r="AE40" s="9">
        <v>450</v>
      </c>
      <c r="AF40" s="7"/>
      <c r="AG40" s="11" t="s">
        <v>197</v>
      </c>
      <c r="AH40" s="11" t="s">
        <v>197</v>
      </c>
      <c r="AI40" s="11" t="s">
        <v>563</v>
      </c>
      <c r="AJ40" s="7"/>
      <c r="AK40" s="7"/>
      <c r="AL40" s="7"/>
      <c r="AM40" s="7"/>
      <c r="AN40" s="7"/>
      <c r="AO40" s="7"/>
      <c r="AP40" s="7"/>
    </row>
    <row r="41" spans="1:1605" s="36" customFormat="1" hidden="1">
      <c r="A41" s="36">
        <f t="shared" si="0"/>
        <v>38</v>
      </c>
      <c r="B41" s="39" t="s">
        <v>481</v>
      </c>
      <c r="C41" s="39" t="s">
        <v>482</v>
      </c>
      <c r="D41" s="40" t="s">
        <v>483</v>
      </c>
      <c r="E41" s="40" t="s">
        <v>484</v>
      </c>
      <c r="F41" s="40" t="s">
        <v>485</v>
      </c>
      <c r="G41" s="40" t="s">
        <v>148</v>
      </c>
      <c r="H41" s="40">
        <v>53005</v>
      </c>
      <c r="I41" s="40" t="s">
        <v>486</v>
      </c>
      <c r="J41" s="41"/>
      <c r="O41" s="37" t="s">
        <v>73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>
        <v>1</v>
      </c>
      <c r="AB41" s="38"/>
      <c r="AC41" s="38"/>
      <c r="AD41" s="38"/>
      <c r="AE41" s="42">
        <v>0</v>
      </c>
      <c r="AF41" s="36" t="s">
        <v>487</v>
      </c>
      <c r="AG41" s="43" t="s">
        <v>417</v>
      </c>
      <c r="AI41" s="43" t="s">
        <v>417</v>
      </c>
    </row>
    <row r="42" spans="1:1605" s="36" customFormat="1" hidden="1">
      <c r="A42" s="36">
        <f t="shared" si="0"/>
        <v>39</v>
      </c>
      <c r="B42" s="39" t="s">
        <v>115</v>
      </c>
      <c r="C42" s="39" t="s">
        <v>117</v>
      </c>
      <c r="D42" s="36" t="s">
        <v>118</v>
      </c>
      <c r="E42" s="36" t="s">
        <v>119</v>
      </c>
      <c r="F42" s="36" t="s">
        <v>120</v>
      </c>
      <c r="G42" s="36" t="s">
        <v>121</v>
      </c>
      <c r="H42" s="36">
        <v>84653</v>
      </c>
      <c r="I42" s="36" t="s">
        <v>122</v>
      </c>
      <c r="J42" s="41" t="s">
        <v>123</v>
      </c>
      <c r="N42" s="36">
        <v>1</v>
      </c>
      <c r="O42" s="37" t="s">
        <v>73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>
        <v>1</v>
      </c>
      <c r="AB42" s="38"/>
      <c r="AC42" s="38"/>
      <c r="AD42" s="38"/>
      <c r="AE42" s="42">
        <v>0</v>
      </c>
      <c r="AF42" s="44" t="s">
        <v>74</v>
      </c>
      <c r="AG42" s="43" t="s">
        <v>197</v>
      </c>
      <c r="AH42" s="43"/>
      <c r="AI42" s="43" t="s">
        <v>417</v>
      </c>
    </row>
    <row r="43" spans="1:1605" s="36" customFormat="1" hidden="1">
      <c r="A43" s="36">
        <f t="shared" si="0"/>
        <v>40</v>
      </c>
      <c r="B43" s="39" t="s">
        <v>115</v>
      </c>
      <c r="C43" s="39" t="s">
        <v>116</v>
      </c>
      <c r="D43" s="36" t="s">
        <v>118</v>
      </c>
      <c r="E43" s="36" t="s">
        <v>119</v>
      </c>
      <c r="F43" s="36" t="s">
        <v>120</v>
      </c>
      <c r="G43" s="36" t="s">
        <v>121</v>
      </c>
      <c r="H43" s="36">
        <v>84653</v>
      </c>
      <c r="I43" s="36" t="s">
        <v>122</v>
      </c>
      <c r="J43" s="41" t="s">
        <v>123</v>
      </c>
      <c r="N43" s="36">
        <v>1</v>
      </c>
      <c r="O43" s="37" t="s">
        <v>73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>
        <v>1</v>
      </c>
      <c r="AB43" s="38"/>
      <c r="AC43" s="38"/>
      <c r="AD43" s="38"/>
      <c r="AE43" s="42">
        <v>0</v>
      </c>
      <c r="AF43" s="44" t="s">
        <v>74</v>
      </c>
      <c r="AG43" s="43" t="s">
        <v>197</v>
      </c>
      <c r="AH43" s="43"/>
      <c r="AI43" s="43" t="s">
        <v>417</v>
      </c>
    </row>
    <row r="44" spans="1:1605">
      <c r="A44" s="7">
        <f t="shared" si="0"/>
        <v>41</v>
      </c>
      <c r="B44" s="47" t="s">
        <v>325</v>
      </c>
      <c r="C44" s="47" t="s">
        <v>326</v>
      </c>
      <c r="D44" s="50" t="s">
        <v>329</v>
      </c>
      <c r="E44" s="15" t="s">
        <v>328</v>
      </c>
      <c r="F44" s="15" t="s">
        <v>330</v>
      </c>
      <c r="G44" s="15" t="s">
        <v>121</v>
      </c>
      <c r="H44" s="15">
        <v>84042</v>
      </c>
      <c r="I44" s="15" t="s">
        <v>331</v>
      </c>
      <c r="J44" s="10" t="s">
        <v>327</v>
      </c>
      <c r="K44" s="7"/>
      <c r="L44" s="7"/>
      <c r="M44" s="7"/>
      <c r="N44" s="7"/>
      <c r="O44" s="8" t="s">
        <v>73</v>
      </c>
      <c r="P44" s="5"/>
      <c r="Q44" s="5"/>
      <c r="R44" s="5"/>
      <c r="S44" s="5"/>
      <c r="T44" s="51">
        <v>1</v>
      </c>
      <c r="U44" s="5"/>
      <c r="W44" s="5"/>
      <c r="X44" s="5"/>
      <c r="Y44" s="5"/>
      <c r="Z44" s="5"/>
      <c r="AA44" s="5">
        <v>1</v>
      </c>
      <c r="AB44" s="5">
        <v>1</v>
      </c>
      <c r="AC44" s="5">
        <v>1</v>
      </c>
      <c r="AD44" s="5">
        <v>1</v>
      </c>
      <c r="AE44" s="9">
        <v>550</v>
      </c>
      <c r="AF44" s="7"/>
      <c r="AG44" s="11" t="s">
        <v>197</v>
      </c>
      <c r="AH44" s="11" t="s">
        <v>197</v>
      </c>
      <c r="AI44" s="11" t="s">
        <v>563</v>
      </c>
      <c r="AJ44" s="7"/>
      <c r="AK44" s="7"/>
      <c r="AL44" s="7"/>
      <c r="AM44" s="7"/>
      <c r="AN44" s="7"/>
      <c r="AO44" s="7"/>
      <c r="AP44" s="7"/>
    </row>
    <row r="45" spans="1:1605">
      <c r="A45" s="7">
        <f t="shared" si="0"/>
        <v>42</v>
      </c>
      <c r="B45" s="47" t="s">
        <v>182</v>
      </c>
      <c r="C45" s="47" t="s">
        <v>116</v>
      </c>
      <c r="D45" s="48" t="s">
        <v>183</v>
      </c>
      <c r="E45" s="7" t="s">
        <v>184</v>
      </c>
      <c r="F45" s="7" t="s">
        <v>185</v>
      </c>
      <c r="G45" s="7" t="s">
        <v>31</v>
      </c>
      <c r="H45" s="7">
        <v>45040</v>
      </c>
      <c r="I45" s="7" t="s">
        <v>186</v>
      </c>
      <c r="J45" s="10" t="s">
        <v>187</v>
      </c>
      <c r="K45" s="7"/>
      <c r="L45" s="7"/>
      <c r="M45" s="7"/>
      <c r="N45" s="7"/>
      <c r="O45" s="8" t="s">
        <v>73</v>
      </c>
      <c r="P45" s="5"/>
      <c r="Q45" s="5"/>
      <c r="R45" s="51">
        <v>1</v>
      </c>
      <c r="S45" s="5"/>
      <c r="T45" s="5"/>
      <c r="U45" s="5"/>
      <c r="W45" s="5"/>
      <c r="X45" s="5"/>
      <c r="Y45" s="5"/>
      <c r="Z45" s="5"/>
      <c r="AA45" s="5">
        <v>1</v>
      </c>
      <c r="AB45" s="5">
        <v>1</v>
      </c>
      <c r="AC45" s="5">
        <v>1</v>
      </c>
      <c r="AD45" s="5">
        <v>1</v>
      </c>
      <c r="AE45" s="9">
        <v>0</v>
      </c>
      <c r="AF45" s="14" t="s">
        <v>188</v>
      </c>
      <c r="AG45" s="11" t="s">
        <v>197</v>
      </c>
      <c r="AH45" s="11"/>
      <c r="AI45" s="11" t="s">
        <v>563</v>
      </c>
      <c r="AJ45" s="7"/>
      <c r="AK45" s="7"/>
      <c r="AL45" s="7"/>
      <c r="AM45" s="7"/>
      <c r="AN45" s="7"/>
      <c r="AO45" s="7"/>
      <c r="AP45" s="7"/>
    </row>
    <row r="46" spans="1:1605">
      <c r="A46" s="7">
        <f t="shared" si="0"/>
        <v>43</v>
      </c>
      <c r="B46" s="47" t="s">
        <v>251</v>
      </c>
      <c r="C46" s="47" t="s">
        <v>246</v>
      </c>
      <c r="D46" s="50" t="s">
        <v>252</v>
      </c>
      <c r="E46" s="15" t="s">
        <v>253</v>
      </c>
      <c r="F46" s="15" t="s">
        <v>30</v>
      </c>
      <c r="G46" s="15" t="s">
        <v>31</v>
      </c>
      <c r="H46" s="15">
        <v>45223</v>
      </c>
      <c r="I46" s="15" t="s">
        <v>254</v>
      </c>
      <c r="J46" s="10" t="s">
        <v>255</v>
      </c>
      <c r="K46" s="7"/>
      <c r="L46" s="7"/>
      <c r="M46" s="7"/>
      <c r="N46" s="7"/>
      <c r="O46" s="8" t="s">
        <v>73</v>
      </c>
      <c r="P46" s="5"/>
      <c r="Q46" s="5"/>
      <c r="R46" s="5"/>
      <c r="S46" s="5"/>
      <c r="T46" s="51">
        <v>1</v>
      </c>
      <c r="U46" s="5"/>
      <c r="W46" s="5"/>
      <c r="X46" s="5"/>
      <c r="Y46" s="5"/>
      <c r="Z46" s="5"/>
      <c r="AA46" s="5">
        <v>1</v>
      </c>
      <c r="AB46" s="5">
        <v>1</v>
      </c>
      <c r="AC46" s="5">
        <v>1</v>
      </c>
      <c r="AD46" s="5">
        <v>1</v>
      </c>
      <c r="AE46" s="9">
        <v>450</v>
      </c>
      <c r="AF46" s="7"/>
      <c r="AG46" s="11" t="s">
        <v>197</v>
      </c>
      <c r="AH46" s="11" t="s">
        <v>197</v>
      </c>
      <c r="AI46" s="11" t="s">
        <v>563</v>
      </c>
      <c r="AJ46" s="7"/>
      <c r="AK46" s="7"/>
      <c r="AL46" s="7"/>
      <c r="AM46" s="7"/>
      <c r="AN46" s="7"/>
      <c r="AO46" s="7"/>
      <c r="AP46" s="7"/>
    </row>
    <row r="47" spans="1:1605" s="16" customFormat="1">
      <c r="A47" s="7">
        <f t="shared" si="0"/>
        <v>44</v>
      </c>
      <c r="B47" s="47" t="s">
        <v>322</v>
      </c>
      <c r="C47" s="47" t="s">
        <v>323</v>
      </c>
      <c r="D47" s="50" t="s">
        <v>329</v>
      </c>
      <c r="E47" s="15" t="s">
        <v>328</v>
      </c>
      <c r="F47" s="15" t="s">
        <v>330</v>
      </c>
      <c r="G47" s="15" t="s">
        <v>121</v>
      </c>
      <c r="H47" s="15">
        <v>84042</v>
      </c>
      <c r="I47" s="15" t="s">
        <v>331</v>
      </c>
      <c r="J47" s="10" t="s">
        <v>324</v>
      </c>
      <c r="K47" s="7"/>
      <c r="L47" s="7"/>
      <c r="M47" s="7"/>
      <c r="N47" s="7"/>
      <c r="O47" s="8" t="s">
        <v>73</v>
      </c>
      <c r="P47" s="5"/>
      <c r="Q47" s="5"/>
      <c r="R47" s="5"/>
      <c r="S47" s="51">
        <v>1</v>
      </c>
      <c r="T47" s="5"/>
      <c r="U47" s="5"/>
      <c r="V47" s="5"/>
      <c r="W47" s="5"/>
      <c r="X47" s="5"/>
      <c r="Y47" s="5"/>
      <c r="Z47" s="5"/>
      <c r="AA47" s="5">
        <v>1</v>
      </c>
      <c r="AB47" s="5">
        <v>1</v>
      </c>
      <c r="AC47" s="5">
        <v>1</v>
      </c>
      <c r="AD47" s="5">
        <v>1</v>
      </c>
      <c r="AE47" s="9">
        <v>550</v>
      </c>
      <c r="AF47" s="7"/>
      <c r="AG47" s="11" t="s">
        <v>197</v>
      </c>
      <c r="AH47" s="11" t="s">
        <v>197</v>
      </c>
      <c r="AI47" s="11" t="s">
        <v>563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  <c r="AMH47" s="7"/>
      <c r="AMI47" s="7"/>
      <c r="AMJ47" s="7"/>
      <c r="AMK47" s="7"/>
      <c r="AML47" s="7"/>
      <c r="AMM47" s="7"/>
      <c r="AMN47" s="7"/>
      <c r="AMO47" s="7"/>
      <c r="AMP47" s="7"/>
      <c r="AMQ47" s="7"/>
      <c r="AMR47" s="7"/>
      <c r="AMS47" s="7"/>
      <c r="AMT47" s="7"/>
      <c r="AMU47" s="7"/>
      <c r="AMV47" s="7"/>
      <c r="AMW47" s="7"/>
      <c r="AMX47" s="7"/>
      <c r="AMY47" s="7"/>
      <c r="AMZ47" s="7"/>
      <c r="ANA47" s="7"/>
      <c r="ANB47" s="7"/>
      <c r="ANC47" s="7"/>
      <c r="AND47" s="7"/>
      <c r="ANE47" s="7"/>
      <c r="ANF47" s="7"/>
      <c r="ANG47" s="7"/>
      <c r="ANH47" s="7"/>
      <c r="ANI47" s="7"/>
      <c r="ANJ47" s="7"/>
      <c r="ANK47" s="7"/>
      <c r="ANL47" s="7"/>
      <c r="ANM47" s="7"/>
      <c r="ANN47" s="7"/>
      <c r="ANO47" s="7"/>
      <c r="ANP47" s="7"/>
      <c r="ANQ47" s="7"/>
      <c r="ANR47" s="7"/>
      <c r="ANS47" s="7"/>
      <c r="ANT47" s="7"/>
      <c r="ANU47" s="7"/>
      <c r="ANV47" s="7"/>
      <c r="ANW47" s="7"/>
      <c r="ANX47" s="7"/>
      <c r="ANY47" s="7"/>
      <c r="ANZ47" s="7"/>
      <c r="AOA47" s="7"/>
      <c r="AOB47" s="7"/>
      <c r="AOC47" s="7"/>
      <c r="AOD47" s="7"/>
      <c r="AOE47" s="7"/>
      <c r="AOF47" s="7"/>
      <c r="AOG47" s="7"/>
      <c r="AOH47" s="7"/>
      <c r="AOI47" s="7"/>
      <c r="AOJ47" s="7"/>
      <c r="AOK47" s="7"/>
      <c r="AOL47" s="7"/>
      <c r="AOM47" s="7"/>
      <c r="AON47" s="7"/>
      <c r="AOO47" s="7"/>
      <c r="AOP47" s="7"/>
      <c r="AOQ47" s="7"/>
      <c r="AOR47" s="7"/>
      <c r="AOS47" s="7"/>
      <c r="AOT47" s="7"/>
      <c r="AOU47" s="7"/>
      <c r="AOV47" s="7"/>
      <c r="AOW47" s="7"/>
      <c r="AOX47" s="7"/>
      <c r="AOY47" s="7"/>
      <c r="AOZ47" s="7"/>
      <c r="APA47" s="7"/>
      <c r="APB47" s="7"/>
      <c r="APC47" s="7"/>
      <c r="APD47" s="7"/>
      <c r="APE47" s="7"/>
      <c r="APF47" s="7"/>
      <c r="APG47" s="7"/>
      <c r="APH47" s="7"/>
      <c r="API47" s="7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7"/>
      <c r="AQH47" s="7"/>
      <c r="AQI47" s="7"/>
      <c r="AQJ47" s="7"/>
      <c r="AQK47" s="7"/>
      <c r="AQL47" s="7"/>
      <c r="AQM47" s="7"/>
      <c r="AQN47" s="7"/>
      <c r="AQO47" s="7"/>
      <c r="AQP47" s="7"/>
      <c r="AQQ47" s="7"/>
      <c r="AQR47" s="7"/>
      <c r="AQS47" s="7"/>
      <c r="AQT47" s="7"/>
      <c r="AQU47" s="7"/>
      <c r="AQV47" s="7"/>
      <c r="AQW47" s="7"/>
      <c r="AQX47" s="7"/>
      <c r="AQY47" s="7"/>
      <c r="AQZ47" s="7"/>
      <c r="ARA47" s="7"/>
      <c r="ARB47" s="7"/>
      <c r="ARC47" s="7"/>
      <c r="ARD47" s="7"/>
      <c r="ARE47" s="7"/>
      <c r="ARF47" s="7"/>
      <c r="ARG47" s="7"/>
      <c r="ARH47" s="7"/>
      <c r="ARI47" s="7"/>
      <c r="ARJ47" s="7"/>
      <c r="ARK47" s="7"/>
      <c r="ARL47" s="7"/>
      <c r="ARM47" s="7"/>
      <c r="ARN47" s="7"/>
      <c r="ARO47" s="7"/>
      <c r="ARP47" s="7"/>
      <c r="ARQ47" s="7"/>
      <c r="ARR47" s="7"/>
      <c r="ARS47" s="7"/>
      <c r="ART47" s="7"/>
      <c r="ARU47" s="7"/>
      <c r="ARV47" s="7"/>
      <c r="ARW47" s="7"/>
      <c r="ARX47" s="7"/>
      <c r="ARY47" s="7"/>
      <c r="ARZ47" s="7"/>
      <c r="ASA47" s="7"/>
      <c r="ASB47" s="7"/>
      <c r="ASC47" s="7"/>
      <c r="ASD47" s="7"/>
      <c r="ASE47" s="7"/>
      <c r="ASF47" s="7"/>
      <c r="ASG47" s="7"/>
      <c r="ASH47" s="7"/>
      <c r="ASI47" s="7"/>
      <c r="ASJ47" s="7"/>
      <c r="ASK47" s="7"/>
      <c r="ASL47" s="7"/>
      <c r="ASM47" s="7"/>
      <c r="ASN47" s="7"/>
      <c r="ASO47" s="7"/>
      <c r="ASP47" s="7"/>
      <c r="ASQ47" s="7"/>
      <c r="ASR47" s="7"/>
      <c r="ASS47" s="7"/>
      <c r="AST47" s="7"/>
      <c r="ASU47" s="7"/>
      <c r="ASV47" s="7"/>
      <c r="ASW47" s="7"/>
      <c r="ASX47" s="7"/>
      <c r="ASY47" s="7"/>
      <c r="ASZ47" s="7"/>
      <c r="ATA47" s="7"/>
      <c r="ATB47" s="7"/>
      <c r="ATC47" s="7"/>
      <c r="ATD47" s="7"/>
      <c r="ATE47" s="7"/>
      <c r="ATF47" s="7"/>
      <c r="ATG47" s="7"/>
      <c r="ATH47" s="7"/>
      <c r="ATI47" s="7"/>
      <c r="ATJ47" s="7"/>
      <c r="ATK47" s="7"/>
      <c r="ATL47" s="7"/>
      <c r="ATM47" s="7"/>
      <c r="ATN47" s="7"/>
      <c r="ATO47" s="7"/>
      <c r="ATP47" s="7"/>
      <c r="ATQ47" s="7"/>
      <c r="ATR47" s="7"/>
      <c r="ATS47" s="7"/>
      <c r="ATT47" s="7"/>
      <c r="ATU47" s="7"/>
      <c r="ATV47" s="7"/>
      <c r="ATW47" s="7"/>
      <c r="ATX47" s="7"/>
      <c r="ATY47" s="7"/>
      <c r="ATZ47" s="7"/>
      <c r="AUA47" s="7"/>
      <c r="AUB47" s="7"/>
      <c r="AUC47" s="7"/>
      <c r="AUD47" s="7"/>
      <c r="AUE47" s="7"/>
      <c r="AUF47" s="7"/>
      <c r="AUG47" s="7"/>
      <c r="AUH47" s="7"/>
      <c r="AUI47" s="7"/>
      <c r="AUJ47" s="7"/>
      <c r="AUK47" s="7"/>
      <c r="AUL47" s="7"/>
      <c r="AUM47" s="7"/>
      <c r="AUN47" s="7"/>
      <c r="AUO47" s="7"/>
      <c r="AUP47" s="7"/>
      <c r="AUQ47" s="7"/>
      <c r="AUR47" s="7"/>
      <c r="AUS47" s="7"/>
      <c r="AUT47" s="7"/>
      <c r="AUU47" s="7"/>
      <c r="AUV47" s="7"/>
      <c r="AUW47" s="7"/>
      <c r="AUX47" s="7"/>
      <c r="AUY47" s="7"/>
      <c r="AUZ47" s="7"/>
      <c r="AVA47" s="7"/>
      <c r="AVB47" s="7"/>
      <c r="AVC47" s="7"/>
      <c r="AVD47" s="7"/>
      <c r="AVE47" s="7"/>
      <c r="AVF47" s="7"/>
      <c r="AVG47" s="7"/>
      <c r="AVH47" s="7"/>
      <c r="AVI47" s="7"/>
      <c r="AVJ47" s="7"/>
      <c r="AVK47" s="7"/>
      <c r="AVL47" s="7"/>
      <c r="AVM47" s="7"/>
      <c r="AVN47" s="7"/>
      <c r="AVO47" s="7"/>
      <c r="AVP47" s="7"/>
      <c r="AVQ47" s="7"/>
      <c r="AVR47" s="7"/>
      <c r="AVS47" s="7"/>
      <c r="AVT47" s="7"/>
      <c r="AVU47" s="7"/>
      <c r="AVV47" s="7"/>
      <c r="AVW47" s="7"/>
      <c r="AVX47" s="7"/>
      <c r="AVY47" s="7"/>
      <c r="AVZ47" s="7"/>
      <c r="AWA47" s="7"/>
      <c r="AWB47" s="7"/>
      <c r="AWC47" s="7"/>
      <c r="AWD47" s="7"/>
      <c r="AWE47" s="7"/>
      <c r="AWF47" s="7"/>
      <c r="AWG47" s="7"/>
      <c r="AWH47" s="7"/>
      <c r="AWI47" s="7"/>
      <c r="AWJ47" s="7"/>
      <c r="AWK47" s="7"/>
      <c r="AWL47" s="7"/>
      <c r="AWM47" s="7"/>
      <c r="AWN47" s="7"/>
      <c r="AWO47" s="7"/>
      <c r="AWP47" s="7"/>
      <c r="AWQ47" s="7"/>
      <c r="AWR47" s="7"/>
      <c r="AWS47" s="7"/>
      <c r="AWT47" s="7"/>
      <c r="AWU47" s="7"/>
      <c r="AWV47" s="7"/>
      <c r="AWW47" s="7"/>
      <c r="AWX47" s="7"/>
      <c r="AWY47" s="7"/>
      <c r="AWZ47" s="7"/>
      <c r="AXA47" s="7"/>
      <c r="AXB47" s="7"/>
      <c r="AXC47" s="7"/>
      <c r="AXD47" s="7"/>
      <c r="AXE47" s="7"/>
      <c r="AXF47" s="7"/>
      <c r="AXG47" s="7"/>
      <c r="AXH47" s="7"/>
      <c r="AXI47" s="7"/>
      <c r="AXJ47" s="7"/>
      <c r="AXK47" s="7"/>
      <c r="AXL47" s="7"/>
      <c r="AXM47" s="7"/>
      <c r="AXN47" s="7"/>
      <c r="AXO47" s="7"/>
      <c r="AXP47" s="7"/>
      <c r="AXQ47" s="7"/>
      <c r="AXR47" s="7"/>
      <c r="AXS47" s="7"/>
      <c r="AXT47" s="7"/>
      <c r="AXU47" s="7"/>
      <c r="AXV47" s="7"/>
      <c r="AXW47" s="7"/>
      <c r="AXX47" s="7"/>
      <c r="AXY47" s="7"/>
      <c r="AXZ47" s="7"/>
      <c r="AYA47" s="7"/>
      <c r="AYB47" s="7"/>
      <c r="AYC47" s="7"/>
      <c r="AYD47" s="7"/>
      <c r="AYE47" s="7"/>
      <c r="AYF47" s="7"/>
      <c r="AYG47" s="7"/>
      <c r="AYH47" s="7"/>
      <c r="AYI47" s="7"/>
      <c r="AYJ47" s="7"/>
      <c r="AYK47" s="7"/>
      <c r="AYL47" s="7"/>
      <c r="AYM47" s="7"/>
      <c r="AYN47" s="7"/>
      <c r="AYO47" s="7"/>
      <c r="AYP47" s="7"/>
      <c r="AYQ47" s="7"/>
      <c r="AYR47" s="7"/>
      <c r="AYS47" s="7"/>
      <c r="AYT47" s="7"/>
      <c r="AYU47" s="7"/>
      <c r="AYV47" s="7"/>
      <c r="AYW47" s="7"/>
      <c r="AYX47" s="7"/>
      <c r="AYY47" s="7"/>
      <c r="AYZ47" s="7"/>
      <c r="AZA47" s="7"/>
      <c r="AZB47" s="7"/>
      <c r="AZC47" s="7"/>
      <c r="AZD47" s="7"/>
      <c r="AZE47" s="7"/>
      <c r="AZF47" s="7"/>
      <c r="AZG47" s="7"/>
      <c r="AZH47" s="7"/>
      <c r="AZI47" s="7"/>
      <c r="AZJ47" s="7"/>
      <c r="AZK47" s="7"/>
      <c r="AZL47" s="7"/>
      <c r="AZM47" s="7"/>
      <c r="AZN47" s="7"/>
      <c r="AZO47" s="7"/>
      <c r="AZP47" s="7"/>
      <c r="AZQ47" s="7"/>
      <c r="AZR47" s="7"/>
      <c r="AZS47" s="7"/>
      <c r="AZT47" s="7"/>
      <c r="AZU47" s="7"/>
      <c r="AZV47" s="7"/>
      <c r="AZW47" s="7"/>
      <c r="AZX47" s="7"/>
      <c r="AZY47" s="7"/>
      <c r="AZZ47" s="7"/>
      <c r="BAA47" s="7"/>
      <c r="BAB47" s="7"/>
      <c r="BAC47" s="7"/>
      <c r="BAD47" s="7"/>
      <c r="BAE47" s="7"/>
      <c r="BAF47" s="7"/>
      <c r="BAG47" s="7"/>
      <c r="BAH47" s="7"/>
      <c r="BAI47" s="7"/>
      <c r="BAJ47" s="7"/>
      <c r="BAK47" s="7"/>
      <c r="BAL47" s="7"/>
      <c r="BAM47" s="7"/>
      <c r="BAN47" s="7"/>
      <c r="BAO47" s="7"/>
      <c r="BAP47" s="7"/>
      <c r="BAQ47" s="7"/>
      <c r="BAR47" s="7"/>
      <c r="BAS47" s="7"/>
      <c r="BAT47" s="7"/>
      <c r="BAU47" s="7"/>
      <c r="BAV47" s="7"/>
      <c r="BAW47" s="7"/>
      <c r="BAX47" s="7"/>
      <c r="BAY47" s="7"/>
      <c r="BAZ47" s="7"/>
      <c r="BBA47" s="7"/>
      <c r="BBB47" s="7"/>
      <c r="BBC47" s="7"/>
      <c r="BBD47" s="7"/>
      <c r="BBE47" s="7"/>
      <c r="BBF47" s="7"/>
      <c r="BBG47" s="7"/>
      <c r="BBH47" s="7"/>
      <c r="BBI47" s="7"/>
      <c r="BBJ47" s="7"/>
      <c r="BBK47" s="7"/>
      <c r="BBL47" s="7"/>
      <c r="BBM47" s="7"/>
      <c r="BBN47" s="7"/>
      <c r="BBO47" s="7"/>
      <c r="BBP47" s="7"/>
      <c r="BBQ47" s="7"/>
      <c r="BBR47" s="7"/>
      <c r="BBS47" s="7"/>
      <c r="BBT47" s="7"/>
      <c r="BBU47" s="7"/>
      <c r="BBV47" s="7"/>
      <c r="BBW47" s="7"/>
      <c r="BBX47" s="7"/>
      <c r="BBY47" s="7"/>
      <c r="BBZ47" s="7"/>
      <c r="BCA47" s="7"/>
      <c r="BCB47" s="7"/>
      <c r="BCC47" s="7"/>
      <c r="BCD47" s="7"/>
      <c r="BCE47" s="7"/>
      <c r="BCF47" s="7"/>
      <c r="BCG47" s="7"/>
      <c r="BCH47" s="7"/>
      <c r="BCI47" s="7"/>
      <c r="BCJ47" s="7"/>
      <c r="BCK47" s="7"/>
      <c r="BCL47" s="7"/>
      <c r="BCM47" s="7"/>
      <c r="BCN47" s="7"/>
      <c r="BCO47" s="7"/>
      <c r="BCP47" s="7"/>
      <c r="BCQ47" s="7"/>
      <c r="BCR47" s="7"/>
      <c r="BCS47" s="7"/>
      <c r="BCT47" s="7"/>
      <c r="BCU47" s="7"/>
      <c r="BCV47" s="7"/>
      <c r="BCW47" s="7"/>
      <c r="BCX47" s="7"/>
      <c r="BCY47" s="7"/>
      <c r="BCZ47" s="7"/>
      <c r="BDA47" s="7"/>
      <c r="BDB47" s="7"/>
      <c r="BDC47" s="7"/>
      <c r="BDD47" s="7"/>
      <c r="BDE47" s="7"/>
      <c r="BDF47" s="7"/>
      <c r="BDG47" s="7"/>
      <c r="BDH47" s="7"/>
      <c r="BDI47" s="7"/>
      <c r="BDJ47" s="7"/>
      <c r="BDK47" s="7"/>
      <c r="BDL47" s="7"/>
      <c r="BDM47" s="7"/>
      <c r="BDN47" s="7"/>
      <c r="BDO47" s="7"/>
      <c r="BDP47" s="7"/>
      <c r="BDQ47" s="7"/>
      <c r="BDR47" s="7"/>
      <c r="BDS47" s="7"/>
      <c r="BDT47" s="7"/>
      <c r="BDU47" s="7"/>
      <c r="BDV47" s="7"/>
      <c r="BDW47" s="7"/>
      <c r="BDX47" s="7"/>
      <c r="BDY47" s="7"/>
      <c r="BDZ47" s="7"/>
      <c r="BEA47" s="7"/>
      <c r="BEB47" s="7"/>
      <c r="BEC47" s="7"/>
      <c r="BED47" s="7"/>
      <c r="BEE47" s="7"/>
      <c r="BEF47" s="7"/>
      <c r="BEG47" s="7"/>
      <c r="BEH47" s="7"/>
      <c r="BEI47" s="7"/>
      <c r="BEJ47" s="7"/>
      <c r="BEK47" s="7"/>
      <c r="BEL47" s="7"/>
      <c r="BEM47" s="7"/>
      <c r="BEN47" s="7"/>
      <c r="BEO47" s="7"/>
      <c r="BEP47" s="7"/>
      <c r="BEQ47" s="7"/>
      <c r="BER47" s="7"/>
      <c r="BES47" s="7"/>
      <c r="BET47" s="7"/>
      <c r="BEU47" s="7"/>
      <c r="BEV47" s="7"/>
      <c r="BEW47" s="7"/>
      <c r="BEX47" s="7"/>
      <c r="BEY47" s="7"/>
      <c r="BEZ47" s="7"/>
      <c r="BFA47" s="7"/>
      <c r="BFB47" s="7"/>
      <c r="BFC47" s="7"/>
      <c r="BFD47" s="7"/>
      <c r="BFE47" s="7"/>
      <c r="BFF47" s="7"/>
      <c r="BFG47" s="7"/>
      <c r="BFH47" s="7"/>
      <c r="BFI47" s="7"/>
      <c r="BFJ47" s="7"/>
      <c r="BFK47" s="7"/>
      <c r="BFL47" s="7"/>
      <c r="BFM47" s="7"/>
      <c r="BFN47" s="7"/>
      <c r="BFO47" s="7"/>
      <c r="BFP47" s="7"/>
      <c r="BFQ47" s="7"/>
      <c r="BFR47" s="7"/>
      <c r="BFS47" s="7"/>
      <c r="BFT47" s="7"/>
      <c r="BFU47" s="7"/>
      <c r="BFV47" s="7"/>
      <c r="BFW47" s="7"/>
      <c r="BFX47" s="7"/>
      <c r="BFY47" s="7"/>
      <c r="BFZ47" s="7"/>
      <c r="BGA47" s="7"/>
      <c r="BGB47" s="7"/>
      <c r="BGC47" s="7"/>
      <c r="BGD47" s="7"/>
      <c r="BGE47" s="7"/>
      <c r="BGF47" s="7"/>
      <c r="BGG47" s="7"/>
      <c r="BGH47" s="7"/>
      <c r="BGI47" s="7"/>
      <c r="BGJ47" s="7"/>
      <c r="BGK47" s="7"/>
      <c r="BGL47" s="7"/>
      <c r="BGM47" s="7"/>
      <c r="BGN47" s="7"/>
      <c r="BGO47" s="7"/>
      <c r="BGP47" s="7"/>
      <c r="BGQ47" s="7"/>
      <c r="BGR47" s="7"/>
      <c r="BGS47" s="7"/>
      <c r="BGT47" s="7"/>
      <c r="BGU47" s="7"/>
      <c r="BGV47" s="7"/>
      <c r="BGW47" s="7"/>
      <c r="BGX47" s="7"/>
      <c r="BGY47" s="7"/>
      <c r="BGZ47" s="7"/>
      <c r="BHA47" s="7"/>
      <c r="BHB47" s="7"/>
      <c r="BHC47" s="7"/>
      <c r="BHD47" s="7"/>
      <c r="BHE47" s="7"/>
      <c r="BHF47" s="7"/>
      <c r="BHG47" s="7"/>
      <c r="BHH47" s="7"/>
      <c r="BHI47" s="7"/>
      <c r="BHJ47" s="7"/>
      <c r="BHK47" s="7"/>
      <c r="BHL47" s="7"/>
      <c r="BHM47" s="7"/>
      <c r="BHN47" s="7"/>
      <c r="BHO47" s="7"/>
      <c r="BHP47" s="7"/>
      <c r="BHQ47" s="7"/>
      <c r="BHR47" s="7"/>
      <c r="BHS47" s="7"/>
      <c r="BHT47" s="7"/>
      <c r="BHU47" s="7"/>
      <c r="BHV47" s="7"/>
      <c r="BHW47" s="7"/>
      <c r="BHX47" s="7"/>
      <c r="BHY47" s="7"/>
      <c r="BHZ47" s="7"/>
      <c r="BIA47" s="7"/>
      <c r="BIB47" s="7"/>
      <c r="BIC47" s="7"/>
      <c r="BID47" s="7"/>
      <c r="BIE47" s="7"/>
      <c r="BIF47" s="7"/>
      <c r="BIG47" s="7"/>
      <c r="BIH47" s="7"/>
      <c r="BII47" s="7"/>
      <c r="BIJ47" s="7"/>
      <c r="BIK47" s="7"/>
      <c r="BIL47" s="7"/>
      <c r="BIM47" s="7"/>
      <c r="BIN47" s="7"/>
      <c r="BIO47" s="7"/>
      <c r="BIP47" s="7"/>
      <c r="BIQ47" s="7"/>
      <c r="BIR47" s="7"/>
      <c r="BIS47" s="7"/>
    </row>
    <row r="48" spans="1:1605">
      <c r="A48" s="7">
        <f t="shared" si="0"/>
        <v>45</v>
      </c>
      <c r="B48" s="47" t="s">
        <v>134</v>
      </c>
      <c r="C48" s="47" t="s">
        <v>135</v>
      </c>
      <c r="D48" s="48" t="s">
        <v>137</v>
      </c>
      <c r="E48" s="7" t="s">
        <v>138</v>
      </c>
      <c r="F48" s="7" t="s">
        <v>139</v>
      </c>
      <c r="G48" s="7" t="s">
        <v>127</v>
      </c>
      <c r="H48" s="7">
        <v>27835</v>
      </c>
      <c r="I48" s="7" t="s">
        <v>140</v>
      </c>
      <c r="J48" s="10" t="s">
        <v>141</v>
      </c>
      <c r="K48" s="48" t="s">
        <v>136</v>
      </c>
      <c r="L48" s="10" t="s">
        <v>142</v>
      </c>
      <c r="M48" s="10"/>
      <c r="N48" s="10"/>
      <c r="O48" s="8">
        <v>1</v>
      </c>
      <c r="P48" s="5"/>
      <c r="Q48" s="5"/>
      <c r="R48" s="5"/>
      <c r="S48" s="51">
        <v>1</v>
      </c>
      <c r="T48" s="5"/>
      <c r="U48" s="5"/>
      <c r="W48" s="5"/>
      <c r="X48" s="5"/>
      <c r="Y48" s="5"/>
      <c r="Z48" s="51">
        <v>1</v>
      </c>
      <c r="AA48" s="5">
        <v>2</v>
      </c>
      <c r="AB48" s="5">
        <v>2</v>
      </c>
      <c r="AC48" s="5">
        <v>2</v>
      </c>
      <c r="AD48" s="5">
        <v>2</v>
      </c>
      <c r="AE48" s="9">
        <v>865</v>
      </c>
      <c r="AF48" s="14"/>
      <c r="AG48" s="11" t="s">
        <v>197</v>
      </c>
      <c r="AH48" s="11" t="s">
        <v>197</v>
      </c>
      <c r="AI48" s="11" t="s">
        <v>563</v>
      </c>
      <c r="AJ48" s="7" t="s">
        <v>400</v>
      </c>
      <c r="AK48" s="7"/>
      <c r="AL48" s="7"/>
      <c r="AM48" s="7"/>
      <c r="AN48" s="7"/>
      <c r="AO48" s="7"/>
      <c r="AP48" s="7"/>
    </row>
    <row r="49" spans="1:42">
      <c r="A49" s="7">
        <f t="shared" si="0"/>
        <v>46</v>
      </c>
      <c r="B49" s="47" t="s">
        <v>143</v>
      </c>
      <c r="C49" s="47" t="s">
        <v>86</v>
      </c>
      <c r="D49" s="48" t="s">
        <v>145</v>
      </c>
      <c r="E49" s="7" t="s">
        <v>146</v>
      </c>
      <c r="F49" s="7" t="s">
        <v>147</v>
      </c>
      <c r="G49" s="7" t="s">
        <v>148</v>
      </c>
      <c r="H49" s="7">
        <v>53007</v>
      </c>
      <c r="I49" s="7" t="s">
        <v>149</v>
      </c>
      <c r="J49" s="10" t="s">
        <v>153</v>
      </c>
      <c r="K49" s="48" t="s">
        <v>154</v>
      </c>
      <c r="L49" s="10" t="s">
        <v>155</v>
      </c>
      <c r="M49" s="10"/>
      <c r="N49" s="10"/>
      <c r="O49" s="8">
        <v>1</v>
      </c>
      <c r="P49" s="5"/>
      <c r="Q49" s="5"/>
      <c r="R49" s="51">
        <v>1</v>
      </c>
      <c r="S49" s="5"/>
      <c r="T49" s="5"/>
      <c r="U49" s="5"/>
      <c r="W49" s="51">
        <v>1</v>
      </c>
      <c r="X49" s="5"/>
      <c r="Y49" s="5"/>
      <c r="Z49" s="5"/>
      <c r="AA49" s="5">
        <v>2</v>
      </c>
      <c r="AB49" s="5">
        <v>2</v>
      </c>
      <c r="AC49" s="5">
        <v>2</v>
      </c>
      <c r="AD49" s="5">
        <v>2</v>
      </c>
      <c r="AE49" s="9">
        <v>800</v>
      </c>
      <c r="AF49" s="14"/>
      <c r="AG49" s="11" t="s">
        <v>197</v>
      </c>
      <c r="AH49" s="11"/>
      <c r="AI49" s="11" t="s">
        <v>563</v>
      </c>
      <c r="AJ49" s="7"/>
      <c r="AK49" s="7"/>
      <c r="AL49" s="7"/>
      <c r="AM49" s="7"/>
      <c r="AN49" s="7"/>
      <c r="AO49" s="7"/>
      <c r="AP49" s="7"/>
    </row>
    <row r="50" spans="1:42">
      <c r="A50" s="7">
        <f t="shared" si="0"/>
        <v>47</v>
      </c>
      <c r="B50" s="47" t="s">
        <v>143</v>
      </c>
      <c r="C50" s="47" t="s">
        <v>144</v>
      </c>
      <c r="D50" s="48" t="s">
        <v>145</v>
      </c>
      <c r="E50" s="7" t="s">
        <v>146</v>
      </c>
      <c r="F50" s="7" t="s">
        <v>147</v>
      </c>
      <c r="G50" s="7" t="s">
        <v>148</v>
      </c>
      <c r="H50" s="7">
        <v>53007</v>
      </c>
      <c r="I50" s="7" t="s">
        <v>149</v>
      </c>
      <c r="J50" s="10" t="s">
        <v>150</v>
      </c>
      <c r="K50" s="48" t="s">
        <v>151</v>
      </c>
      <c r="L50" s="10" t="s">
        <v>152</v>
      </c>
      <c r="M50" s="10"/>
      <c r="N50" s="10"/>
      <c r="O50" s="8">
        <v>1</v>
      </c>
      <c r="P50" s="5"/>
      <c r="Q50" s="5"/>
      <c r="R50" s="51">
        <v>1</v>
      </c>
      <c r="S50" s="5"/>
      <c r="T50" s="5"/>
      <c r="U50" s="5"/>
      <c r="W50" s="51">
        <v>1</v>
      </c>
      <c r="X50" s="5"/>
      <c r="Y50" s="5"/>
      <c r="Z50" s="5"/>
      <c r="AA50" s="5">
        <v>2</v>
      </c>
      <c r="AB50" s="5">
        <v>2</v>
      </c>
      <c r="AC50" s="5">
        <v>2</v>
      </c>
      <c r="AD50" s="5">
        <v>2</v>
      </c>
      <c r="AE50" s="9">
        <v>800</v>
      </c>
      <c r="AF50" s="14"/>
      <c r="AG50" s="11" t="s">
        <v>197</v>
      </c>
      <c r="AH50" s="11"/>
      <c r="AI50" s="11" t="s">
        <v>563</v>
      </c>
      <c r="AJ50" s="7"/>
      <c r="AK50" s="7"/>
      <c r="AL50" s="7"/>
      <c r="AM50" s="7"/>
      <c r="AN50" s="7"/>
      <c r="AO50" s="7"/>
      <c r="AP50" s="7"/>
    </row>
    <row r="51" spans="1:42">
      <c r="A51" s="7">
        <f t="shared" si="0"/>
        <v>48</v>
      </c>
      <c r="B51" s="47" t="s">
        <v>233</v>
      </c>
      <c r="C51" s="47" t="s">
        <v>234</v>
      </c>
      <c r="D51" s="50" t="s">
        <v>235</v>
      </c>
      <c r="E51" s="15" t="s">
        <v>236</v>
      </c>
      <c r="F51" s="15" t="s">
        <v>237</v>
      </c>
      <c r="G51" s="15" t="s">
        <v>127</v>
      </c>
      <c r="H51" s="15">
        <v>28613</v>
      </c>
      <c r="I51" s="15" t="s">
        <v>466</v>
      </c>
      <c r="J51" s="10" t="s">
        <v>238</v>
      </c>
      <c r="K51" s="7"/>
      <c r="L51" s="7"/>
      <c r="M51" s="7"/>
      <c r="N51" s="7"/>
      <c r="O51" s="8" t="s">
        <v>73</v>
      </c>
      <c r="P51" s="5"/>
      <c r="Q51" s="5"/>
      <c r="R51" s="5"/>
      <c r="S51" s="5"/>
      <c r="T51" s="51">
        <v>1</v>
      </c>
      <c r="U51" s="5"/>
      <c r="W51" s="5"/>
      <c r="X51" s="5"/>
      <c r="Y51" s="5"/>
      <c r="Z51" s="5"/>
      <c r="AA51" s="5">
        <v>2</v>
      </c>
      <c r="AB51" s="5">
        <v>2</v>
      </c>
      <c r="AC51" s="5">
        <v>2</v>
      </c>
      <c r="AD51" s="5">
        <v>2</v>
      </c>
      <c r="AE51" s="9">
        <v>800</v>
      </c>
      <c r="AF51" s="7"/>
      <c r="AG51" s="11" t="s">
        <v>197</v>
      </c>
      <c r="AH51" s="11" t="s">
        <v>197</v>
      </c>
      <c r="AI51" s="11" t="s">
        <v>563</v>
      </c>
      <c r="AJ51" s="7"/>
      <c r="AK51" s="7"/>
      <c r="AL51" s="7"/>
      <c r="AM51" s="7"/>
      <c r="AN51" s="7"/>
      <c r="AO51" s="7"/>
      <c r="AP51" s="7"/>
    </row>
    <row r="52" spans="1:42">
      <c r="A52" s="7">
        <f t="shared" si="0"/>
        <v>49</v>
      </c>
      <c r="B52" s="47" t="s">
        <v>289</v>
      </c>
      <c r="C52" s="47" t="s">
        <v>290</v>
      </c>
      <c r="D52" s="50" t="s">
        <v>291</v>
      </c>
      <c r="E52" s="15" t="s">
        <v>293</v>
      </c>
      <c r="F52" s="15" t="s">
        <v>294</v>
      </c>
      <c r="G52" s="15" t="s">
        <v>31</v>
      </c>
      <c r="H52" s="15">
        <v>45786</v>
      </c>
      <c r="I52" s="15" t="s">
        <v>295</v>
      </c>
      <c r="J52" s="10" t="s">
        <v>292</v>
      </c>
      <c r="K52" s="48" t="s">
        <v>561</v>
      </c>
      <c r="L52" s="7"/>
      <c r="M52" s="7">
        <v>1</v>
      </c>
      <c r="N52" s="7"/>
      <c r="O52" s="8" t="s">
        <v>73</v>
      </c>
      <c r="P52" s="5"/>
      <c r="Q52" s="5"/>
      <c r="R52" s="5"/>
      <c r="S52" s="51">
        <v>1</v>
      </c>
      <c r="T52" s="5"/>
      <c r="U52" s="5"/>
      <c r="W52" s="5"/>
      <c r="X52" s="5"/>
      <c r="Y52" s="51">
        <v>1</v>
      </c>
      <c r="Z52" s="5"/>
      <c r="AA52" s="5">
        <v>2</v>
      </c>
      <c r="AB52" s="5">
        <v>2</v>
      </c>
      <c r="AC52" s="5">
        <v>2</v>
      </c>
      <c r="AD52" s="5">
        <v>2</v>
      </c>
      <c r="AE52" s="9">
        <v>0</v>
      </c>
      <c r="AF52" s="7" t="s">
        <v>35</v>
      </c>
      <c r="AG52" s="11" t="s">
        <v>197</v>
      </c>
      <c r="AH52" s="11"/>
      <c r="AI52" s="11" t="s">
        <v>563</v>
      </c>
      <c r="AJ52" s="7"/>
      <c r="AK52" s="7"/>
      <c r="AL52" s="7"/>
      <c r="AM52" s="7"/>
      <c r="AN52" s="7"/>
      <c r="AO52" s="7"/>
      <c r="AP52" s="7"/>
    </row>
    <row r="53" spans="1:42">
      <c r="A53" s="7">
        <f t="shared" si="0"/>
        <v>50</v>
      </c>
      <c r="B53" s="47" t="s">
        <v>189</v>
      </c>
      <c r="C53" s="47" t="s">
        <v>190</v>
      </c>
      <c r="D53" s="48" t="s">
        <v>191</v>
      </c>
      <c r="E53" s="7" t="s">
        <v>192</v>
      </c>
      <c r="F53" s="7" t="s">
        <v>193</v>
      </c>
      <c r="G53" s="7" t="s">
        <v>148</v>
      </c>
      <c r="H53" s="7">
        <v>53089</v>
      </c>
      <c r="I53" s="7" t="s">
        <v>194</v>
      </c>
      <c r="J53" s="10" t="s">
        <v>195</v>
      </c>
      <c r="K53" s="7"/>
      <c r="L53" s="7"/>
      <c r="M53" s="7">
        <v>1</v>
      </c>
      <c r="N53" s="7"/>
      <c r="O53" s="8" t="s">
        <v>73</v>
      </c>
      <c r="P53" s="5"/>
      <c r="Q53" s="5"/>
      <c r="R53" s="51">
        <v>1</v>
      </c>
      <c r="S53" s="5"/>
      <c r="T53" s="5"/>
      <c r="U53" s="5"/>
      <c r="W53" s="5"/>
      <c r="X53" s="5"/>
      <c r="Y53" s="5"/>
      <c r="Z53" s="5"/>
      <c r="AA53" s="5">
        <v>1</v>
      </c>
      <c r="AB53" s="5">
        <v>1</v>
      </c>
      <c r="AC53" s="5">
        <v>1</v>
      </c>
      <c r="AD53" s="5"/>
      <c r="AE53" s="9">
        <v>0</v>
      </c>
      <c r="AF53" s="14" t="s">
        <v>35</v>
      </c>
      <c r="AG53" s="11" t="s">
        <v>197</v>
      </c>
      <c r="AH53" s="11"/>
      <c r="AI53" s="11" t="s">
        <v>563</v>
      </c>
      <c r="AJ53" s="7"/>
      <c r="AK53" s="7"/>
      <c r="AL53" s="7"/>
      <c r="AM53" s="7"/>
      <c r="AN53" s="7"/>
      <c r="AO53" s="7"/>
      <c r="AP53" s="7"/>
    </row>
    <row r="54" spans="1:42" s="36" customFormat="1" hidden="1">
      <c r="A54" s="36">
        <f t="shared" si="0"/>
        <v>51</v>
      </c>
      <c r="B54" s="39" t="s">
        <v>66</v>
      </c>
      <c r="C54" s="39" t="s">
        <v>67</v>
      </c>
      <c r="D54" s="36" t="s">
        <v>70</v>
      </c>
      <c r="E54" s="36" t="s">
        <v>75</v>
      </c>
      <c r="F54" s="36" t="s">
        <v>76</v>
      </c>
      <c r="G54" s="36" t="s">
        <v>51</v>
      </c>
      <c r="H54" s="36">
        <v>64106</v>
      </c>
      <c r="I54" s="36" t="s">
        <v>77</v>
      </c>
      <c r="J54" s="41" t="s">
        <v>71</v>
      </c>
      <c r="N54" s="36">
        <v>1</v>
      </c>
      <c r="O54" s="37" t="s">
        <v>73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>
        <v>1</v>
      </c>
      <c r="AB54" s="38"/>
      <c r="AC54" s="38"/>
      <c r="AD54" s="38"/>
      <c r="AE54" s="42">
        <v>0</v>
      </c>
      <c r="AF54" s="44" t="s">
        <v>74</v>
      </c>
      <c r="AG54" s="43" t="s">
        <v>197</v>
      </c>
      <c r="AH54" s="43"/>
      <c r="AI54" s="43" t="s">
        <v>417</v>
      </c>
    </row>
    <row r="55" spans="1:42">
      <c r="A55" s="7">
        <f t="shared" si="0"/>
        <v>52</v>
      </c>
      <c r="B55" s="47" t="s">
        <v>526</v>
      </c>
      <c r="C55" s="47" t="s">
        <v>527</v>
      </c>
      <c r="D55" s="50" t="s">
        <v>528</v>
      </c>
      <c r="E55" s="15" t="s">
        <v>531</v>
      </c>
      <c r="F55" s="15" t="s">
        <v>230</v>
      </c>
      <c r="G55" s="15" t="s">
        <v>177</v>
      </c>
      <c r="H55" s="15">
        <v>85027</v>
      </c>
      <c r="I55" s="15" t="s">
        <v>532</v>
      </c>
      <c r="J55" s="10" t="s">
        <v>529</v>
      </c>
      <c r="K55" s="7"/>
      <c r="L55" s="7"/>
      <c r="M55" s="7"/>
      <c r="N55" s="7"/>
      <c r="O55" s="8" t="s">
        <v>73</v>
      </c>
      <c r="P55" s="5"/>
      <c r="Q55" s="5"/>
      <c r="R55" s="5"/>
      <c r="S55" s="5"/>
      <c r="T55" s="5"/>
      <c r="U55" s="51">
        <v>1</v>
      </c>
      <c r="W55" s="5"/>
      <c r="X55" s="5"/>
      <c r="Y55" s="5"/>
      <c r="Z55" s="5"/>
      <c r="AA55" s="5"/>
      <c r="AB55" s="5">
        <v>1</v>
      </c>
      <c r="AC55" s="5">
        <v>1</v>
      </c>
      <c r="AD55" s="5">
        <v>1</v>
      </c>
      <c r="AE55" s="9">
        <v>350</v>
      </c>
      <c r="AF55" s="7"/>
      <c r="AG55" s="11" t="s">
        <v>197</v>
      </c>
      <c r="AH55" s="7"/>
      <c r="AI55" s="11" t="s">
        <v>563</v>
      </c>
      <c r="AJ55" s="7"/>
      <c r="AK55" s="7"/>
      <c r="AL55" s="7"/>
      <c r="AM55" s="7"/>
      <c r="AN55" s="7"/>
      <c r="AO55" s="7"/>
      <c r="AP55" s="7"/>
    </row>
    <row r="56" spans="1:42" s="36" customFormat="1" hidden="1">
      <c r="A56" s="36">
        <f t="shared" si="0"/>
        <v>53</v>
      </c>
      <c r="B56" s="39" t="s">
        <v>540</v>
      </c>
      <c r="C56" s="39" t="s">
        <v>505</v>
      </c>
      <c r="D56" s="40" t="s">
        <v>499</v>
      </c>
      <c r="E56" s="40" t="s">
        <v>500</v>
      </c>
      <c r="F56" s="40" t="s">
        <v>501</v>
      </c>
      <c r="G56" s="40" t="s">
        <v>502</v>
      </c>
      <c r="H56" s="40">
        <v>47006</v>
      </c>
      <c r="I56" s="40" t="s">
        <v>503</v>
      </c>
      <c r="J56" s="41" t="s">
        <v>544</v>
      </c>
      <c r="O56" s="37" t="s">
        <v>73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>
        <v>1</v>
      </c>
      <c r="AE56" s="42">
        <v>250</v>
      </c>
      <c r="AG56" s="43" t="s">
        <v>197</v>
      </c>
      <c r="AI56" s="43" t="s">
        <v>417</v>
      </c>
    </row>
    <row r="57" spans="1:42">
      <c r="A57" s="7">
        <f t="shared" si="0"/>
        <v>54</v>
      </c>
      <c r="B57" s="47" t="s">
        <v>78</v>
      </c>
      <c r="C57" s="47" t="s">
        <v>79</v>
      </c>
      <c r="D57" s="48" t="s">
        <v>80</v>
      </c>
      <c r="E57" s="7" t="s">
        <v>81</v>
      </c>
      <c r="F57" s="7" t="s">
        <v>82</v>
      </c>
      <c r="G57" s="7" t="s">
        <v>51</v>
      </c>
      <c r="H57" s="7">
        <v>63074</v>
      </c>
      <c r="I57" s="7" t="s">
        <v>83</v>
      </c>
      <c r="J57" s="10" t="s">
        <v>84</v>
      </c>
      <c r="K57" s="7"/>
      <c r="L57" s="7"/>
      <c r="M57" s="7"/>
      <c r="N57" s="7"/>
      <c r="O57" s="8" t="s">
        <v>73</v>
      </c>
      <c r="P57" s="5"/>
      <c r="Q57" s="5"/>
      <c r="R57" s="5"/>
      <c r="S57" s="5"/>
      <c r="T57" s="51">
        <v>1</v>
      </c>
      <c r="U57" s="5"/>
      <c r="W57" s="5"/>
      <c r="X57" s="5"/>
      <c r="Y57" s="5"/>
      <c r="Z57" s="5"/>
      <c r="AA57" s="5">
        <v>1</v>
      </c>
      <c r="AB57" s="5">
        <v>1</v>
      </c>
      <c r="AC57" s="5">
        <v>1</v>
      </c>
      <c r="AD57" s="5"/>
      <c r="AE57" s="9">
        <v>450</v>
      </c>
      <c r="AF57" s="14"/>
      <c r="AG57" s="11" t="s">
        <v>197</v>
      </c>
      <c r="AH57" s="11"/>
      <c r="AI57" s="11" t="s">
        <v>563</v>
      </c>
      <c r="AJ57" s="7"/>
      <c r="AK57" s="7"/>
      <c r="AL57" s="7"/>
      <c r="AM57" s="7"/>
      <c r="AN57" s="7"/>
      <c r="AO57" s="7"/>
      <c r="AP57" s="7"/>
    </row>
    <row r="58" spans="1:42">
      <c r="A58" s="7">
        <f t="shared" si="0"/>
        <v>55</v>
      </c>
      <c r="B58" s="47" t="s">
        <v>422</v>
      </c>
      <c r="C58" s="47" t="s">
        <v>423</v>
      </c>
      <c r="D58" s="50" t="s">
        <v>424</v>
      </c>
      <c r="E58" s="15" t="s">
        <v>425</v>
      </c>
      <c r="F58" s="15" t="s">
        <v>426</v>
      </c>
      <c r="G58" s="15" t="s">
        <v>177</v>
      </c>
      <c r="H58" s="15">
        <v>85206</v>
      </c>
      <c r="I58" s="15" t="s">
        <v>427</v>
      </c>
      <c r="J58" s="10" t="s">
        <v>428</v>
      </c>
      <c r="K58" s="7"/>
      <c r="L58" s="7"/>
      <c r="M58" s="7"/>
      <c r="N58" s="7"/>
      <c r="O58" s="8" t="s">
        <v>73</v>
      </c>
      <c r="P58" s="5"/>
      <c r="Q58" s="5"/>
      <c r="R58" s="51">
        <v>1</v>
      </c>
      <c r="S58" s="5"/>
      <c r="T58" s="5"/>
      <c r="U58" s="5"/>
      <c r="W58" s="5"/>
      <c r="X58" s="5"/>
      <c r="Y58" s="5"/>
      <c r="Z58" s="5"/>
      <c r="AA58" s="5">
        <v>1</v>
      </c>
      <c r="AB58" s="5">
        <v>1</v>
      </c>
      <c r="AC58" s="5">
        <v>1</v>
      </c>
      <c r="AD58" s="5">
        <v>1</v>
      </c>
      <c r="AE58" s="9">
        <v>450</v>
      </c>
      <c r="AF58" s="7"/>
      <c r="AG58" s="11" t="s">
        <v>197</v>
      </c>
      <c r="AH58" s="11"/>
      <c r="AI58" s="11" t="s">
        <v>563</v>
      </c>
      <c r="AJ58" s="7"/>
      <c r="AK58" s="7"/>
      <c r="AL58" s="7"/>
      <c r="AM58" s="7"/>
      <c r="AN58" s="7"/>
      <c r="AO58" s="7"/>
      <c r="AP58" s="7"/>
    </row>
    <row r="59" spans="1:42">
      <c r="A59" s="7">
        <f t="shared" si="0"/>
        <v>56</v>
      </c>
      <c r="B59" s="47" t="s">
        <v>488</v>
      </c>
      <c r="C59" s="47" t="s">
        <v>489</v>
      </c>
      <c r="D59" s="50" t="s">
        <v>308</v>
      </c>
      <c r="E59" s="15" t="s">
        <v>309</v>
      </c>
      <c r="F59" s="15" t="s">
        <v>310</v>
      </c>
      <c r="G59" s="15" t="s">
        <v>311</v>
      </c>
      <c r="H59" s="15">
        <v>30338</v>
      </c>
      <c r="I59" s="15" t="s">
        <v>312</v>
      </c>
      <c r="J59" s="10" t="s">
        <v>490</v>
      </c>
      <c r="K59" s="7"/>
      <c r="L59" s="7"/>
      <c r="M59" s="7"/>
      <c r="N59" s="7"/>
      <c r="O59" s="8" t="s">
        <v>73</v>
      </c>
      <c r="P59" s="5"/>
      <c r="Q59" s="5"/>
      <c r="R59" s="51">
        <v>1</v>
      </c>
      <c r="S59" s="5"/>
      <c r="T59" s="5"/>
      <c r="U59" s="5"/>
      <c r="W59" s="5"/>
      <c r="X59" s="5"/>
      <c r="Y59" s="5"/>
      <c r="Z59" s="5"/>
      <c r="AA59" s="5"/>
      <c r="AB59" s="5"/>
      <c r="AC59" s="5"/>
      <c r="AD59" s="5"/>
      <c r="AE59" s="9">
        <v>0</v>
      </c>
      <c r="AF59" s="7" t="s">
        <v>188</v>
      </c>
      <c r="AG59" s="11" t="s">
        <v>417</v>
      </c>
      <c r="AH59" s="7"/>
      <c r="AI59" s="11" t="s">
        <v>563</v>
      </c>
      <c r="AJ59" s="7"/>
      <c r="AK59" s="7"/>
      <c r="AL59" s="7"/>
      <c r="AM59" s="7"/>
      <c r="AN59" s="7"/>
      <c r="AO59" s="7"/>
      <c r="AP59" s="7"/>
    </row>
    <row r="60" spans="1:42">
      <c r="A60" s="7">
        <f t="shared" si="0"/>
        <v>57</v>
      </c>
      <c r="B60" s="47" t="s">
        <v>129</v>
      </c>
      <c r="C60" s="47" t="s">
        <v>130</v>
      </c>
      <c r="D60" s="48" t="s">
        <v>124</v>
      </c>
      <c r="E60" s="7" t="s">
        <v>125</v>
      </c>
      <c r="F60" s="7" t="s">
        <v>126</v>
      </c>
      <c r="G60" s="7" t="s">
        <v>127</v>
      </c>
      <c r="H60" s="7">
        <v>27295</v>
      </c>
      <c r="I60" s="7" t="s">
        <v>128</v>
      </c>
      <c r="J60" s="10" t="s">
        <v>131</v>
      </c>
      <c r="K60" s="48" t="s">
        <v>132</v>
      </c>
      <c r="L60" s="10" t="s">
        <v>133</v>
      </c>
      <c r="M60" s="10"/>
      <c r="N60" s="10"/>
      <c r="O60" s="8" t="s">
        <v>73</v>
      </c>
      <c r="P60" s="51">
        <v>1</v>
      </c>
      <c r="Q60" s="5"/>
      <c r="R60" s="5"/>
      <c r="S60" s="5"/>
      <c r="T60" s="5"/>
      <c r="U60" s="5"/>
      <c r="W60" s="5"/>
      <c r="X60" s="51">
        <v>1</v>
      </c>
      <c r="Y60" s="5"/>
      <c r="Z60" s="5"/>
      <c r="AA60" s="5">
        <v>2</v>
      </c>
      <c r="AB60" s="5">
        <v>2</v>
      </c>
      <c r="AC60" s="5">
        <v>2</v>
      </c>
      <c r="AD60" s="5">
        <v>2</v>
      </c>
      <c r="AE60" s="9">
        <v>800</v>
      </c>
      <c r="AF60" s="14"/>
      <c r="AG60" s="11" t="s">
        <v>197</v>
      </c>
      <c r="AH60" s="11" t="s">
        <v>197</v>
      </c>
      <c r="AI60" s="11" t="s">
        <v>563</v>
      </c>
      <c r="AJ60" s="7"/>
      <c r="AK60" s="7"/>
      <c r="AL60" s="7"/>
      <c r="AM60" s="7"/>
      <c r="AN60" s="7"/>
      <c r="AO60" s="7"/>
      <c r="AP60" s="7"/>
    </row>
    <row r="61" spans="1:42" s="36" customFormat="1" hidden="1">
      <c r="A61" s="36">
        <f t="shared" si="0"/>
        <v>58</v>
      </c>
      <c r="B61" s="39" t="s">
        <v>360</v>
      </c>
      <c r="C61" s="39" t="s">
        <v>361</v>
      </c>
      <c r="D61" s="40" t="s">
        <v>362</v>
      </c>
      <c r="E61" s="40" t="s">
        <v>364</v>
      </c>
      <c r="F61" s="40" t="s">
        <v>365</v>
      </c>
      <c r="G61" s="40" t="s">
        <v>311</v>
      </c>
      <c r="H61" s="40">
        <v>30060</v>
      </c>
      <c r="I61" s="40" t="s">
        <v>366</v>
      </c>
      <c r="J61" s="41" t="s">
        <v>363</v>
      </c>
      <c r="O61" s="37" t="s">
        <v>73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>
        <v>1</v>
      </c>
      <c r="AB61" s="38">
        <v>1</v>
      </c>
      <c r="AC61" s="38">
        <v>1</v>
      </c>
      <c r="AD61" s="38"/>
      <c r="AE61" s="42">
        <v>0</v>
      </c>
      <c r="AF61" s="36" t="s">
        <v>210</v>
      </c>
      <c r="AG61" s="43" t="s">
        <v>197</v>
      </c>
      <c r="AH61" s="43"/>
      <c r="AI61" s="43" t="s">
        <v>417</v>
      </c>
    </row>
    <row r="62" spans="1:42">
      <c r="A62" s="7">
        <f>+A61+1</f>
        <v>59</v>
      </c>
      <c r="B62" s="47" t="s">
        <v>218</v>
      </c>
      <c r="C62" s="47" t="s">
        <v>219</v>
      </c>
      <c r="D62" s="50" t="s">
        <v>220</v>
      </c>
      <c r="E62" s="15" t="s">
        <v>221</v>
      </c>
      <c r="F62" s="15" t="s">
        <v>222</v>
      </c>
      <c r="G62" s="15" t="s">
        <v>127</v>
      </c>
      <c r="H62" s="15" t="s">
        <v>223</v>
      </c>
      <c r="I62" s="15" t="s">
        <v>224</v>
      </c>
      <c r="J62" s="10" t="s">
        <v>225</v>
      </c>
      <c r="K62" s="48" t="s">
        <v>562</v>
      </c>
      <c r="L62" s="10" t="s">
        <v>226</v>
      </c>
      <c r="M62" s="10"/>
      <c r="N62" s="10"/>
      <c r="O62" s="8">
        <v>1</v>
      </c>
      <c r="P62" s="5"/>
      <c r="Q62" s="5"/>
      <c r="R62" s="51">
        <v>1</v>
      </c>
      <c r="S62" s="5"/>
      <c r="T62" s="5"/>
      <c r="U62" s="5"/>
      <c r="W62" s="5"/>
      <c r="X62" s="51">
        <v>1</v>
      </c>
      <c r="Y62" s="5"/>
      <c r="Z62" s="5"/>
      <c r="AA62" s="5">
        <v>2</v>
      </c>
      <c r="AB62" s="5">
        <v>2</v>
      </c>
      <c r="AC62" s="5">
        <v>2</v>
      </c>
      <c r="AD62" s="5">
        <v>2</v>
      </c>
      <c r="AE62" s="9">
        <v>865</v>
      </c>
      <c r="AF62" s="7"/>
      <c r="AG62" s="11" t="s">
        <v>197</v>
      </c>
      <c r="AH62" s="11" t="s">
        <v>197</v>
      </c>
      <c r="AI62" s="11" t="s">
        <v>563</v>
      </c>
      <c r="AJ62" s="7"/>
      <c r="AK62" s="7"/>
      <c r="AL62" s="7"/>
      <c r="AM62" s="7"/>
      <c r="AN62" s="7"/>
      <c r="AO62" s="7"/>
      <c r="AP62" s="7"/>
    </row>
    <row r="63" spans="1:42">
      <c r="A63" s="7">
        <f t="shared" si="0"/>
        <v>60</v>
      </c>
      <c r="B63" s="47" t="s">
        <v>519</v>
      </c>
      <c r="C63" s="47" t="s">
        <v>520</v>
      </c>
      <c r="D63" s="50" t="s">
        <v>273</v>
      </c>
      <c r="E63" s="15" t="s">
        <v>521</v>
      </c>
      <c r="F63" s="15" t="s">
        <v>522</v>
      </c>
      <c r="G63" s="15" t="s">
        <v>127</v>
      </c>
      <c r="H63" s="15">
        <v>28144</v>
      </c>
      <c r="I63" s="15" t="s">
        <v>523</v>
      </c>
      <c r="J63" s="10" t="s">
        <v>524</v>
      </c>
      <c r="K63" s="7"/>
      <c r="L63" s="7"/>
      <c r="M63" s="7"/>
      <c r="N63" s="7"/>
      <c r="O63" s="8" t="s">
        <v>73</v>
      </c>
      <c r="P63" s="5"/>
      <c r="Q63" s="51">
        <v>1</v>
      </c>
      <c r="R63" s="5"/>
      <c r="S63" s="5"/>
      <c r="T63" s="5"/>
      <c r="U63" s="5"/>
      <c r="W63" s="5"/>
      <c r="X63" s="5"/>
      <c r="Y63" s="5"/>
      <c r="Z63" s="5"/>
      <c r="AA63" s="5">
        <v>1</v>
      </c>
      <c r="AB63" s="5">
        <v>1</v>
      </c>
      <c r="AC63" s="5">
        <v>1</v>
      </c>
      <c r="AD63" s="5">
        <v>1</v>
      </c>
      <c r="AE63" s="9">
        <v>450</v>
      </c>
      <c r="AF63" s="7"/>
      <c r="AG63" s="11" t="s">
        <v>197</v>
      </c>
      <c r="AH63" s="7"/>
      <c r="AI63" s="11" t="s">
        <v>563</v>
      </c>
      <c r="AJ63" s="7"/>
      <c r="AK63" s="7"/>
      <c r="AL63" s="7"/>
      <c r="AM63" s="7"/>
      <c r="AN63" s="7"/>
      <c r="AO63" s="7"/>
      <c r="AP63" s="7"/>
    </row>
    <row r="64" spans="1:42" s="36" customFormat="1" hidden="1">
      <c r="A64" s="36">
        <f t="shared" si="0"/>
        <v>61</v>
      </c>
      <c r="B64" s="39" t="s">
        <v>491</v>
      </c>
      <c r="C64" s="39" t="s">
        <v>264</v>
      </c>
      <c r="D64" s="40" t="s">
        <v>492</v>
      </c>
      <c r="E64" s="40" t="s">
        <v>493</v>
      </c>
      <c r="F64" s="40" t="s">
        <v>494</v>
      </c>
      <c r="G64" s="40" t="s">
        <v>161</v>
      </c>
      <c r="H64" s="40">
        <v>60068</v>
      </c>
      <c r="I64" s="40" t="s">
        <v>495</v>
      </c>
      <c r="J64" s="41" t="s">
        <v>496</v>
      </c>
      <c r="O64" s="37" t="s">
        <v>73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42"/>
      <c r="AI64" s="43" t="s">
        <v>417</v>
      </c>
      <c r="AJ64" s="36" t="s">
        <v>497</v>
      </c>
    </row>
    <row r="65" spans="1:1605" s="36" customFormat="1" hidden="1">
      <c r="A65" s="36">
        <f t="shared" si="0"/>
        <v>62</v>
      </c>
      <c r="B65" s="39" t="s">
        <v>402</v>
      </c>
      <c r="C65" s="39" t="s">
        <v>403</v>
      </c>
      <c r="D65" s="40" t="s">
        <v>409</v>
      </c>
      <c r="E65" s="40" t="s">
        <v>408</v>
      </c>
      <c r="F65" s="40" t="s">
        <v>410</v>
      </c>
      <c r="G65" s="40" t="s">
        <v>161</v>
      </c>
      <c r="H65" s="40">
        <v>60102</v>
      </c>
      <c r="I65" s="40" t="s">
        <v>411</v>
      </c>
      <c r="J65" s="41" t="s">
        <v>413</v>
      </c>
      <c r="O65" s="37" t="s">
        <v>73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>
        <v>1</v>
      </c>
      <c r="AB65" s="38">
        <v>1</v>
      </c>
      <c r="AC65" s="38">
        <v>1</v>
      </c>
      <c r="AD65" s="38">
        <v>1</v>
      </c>
      <c r="AE65" s="42">
        <v>0</v>
      </c>
      <c r="AF65" s="36" t="s">
        <v>416</v>
      </c>
      <c r="AG65" s="43" t="s">
        <v>417</v>
      </c>
      <c r="AH65" s="43"/>
      <c r="AI65" s="43" t="s">
        <v>417</v>
      </c>
    </row>
    <row r="66" spans="1:1605">
      <c r="A66" s="7">
        <f t="shared" si="0"/>
        <v>63</v>
      </c>
      <c r="B66" s="47" t="s">
        <v>96</v>
      </c>
      <c r="C66" s="47" t="s">
        <v>97</v>
      </c>
      <c r="D66" s="48" t="s">
        <v>98</v>
      </c>
      <c r="E66" s="7" t="s">
        <v>99</v>
      </c>
      <c r="F66" s="7" t="s">
        <v>100</v>
      </c>
      <c r="G66" s="7" t="s">
        <v>42</v>
      </c>
      <c r="H66" s="7">
        <v>76531</v>
      </c>
      <c r="I66" s="7" t="s">
        <v>101</v>
      </c>
      <c r="J66" s="10" t="s">
        <v>102</v>
      </c>
      <c r="K66" s="48" t="s">
        <v>104</v>
      </c>
      <c r="L66" s="10" t="s">
        <v>103</v>
      </c>
      <c r="M66" s="10"/>
      <c r="N66" s="10"/>
      <c r="O66" s="8">
        <v>1</v>
      </c>
      <c r="P66" s="5"/>
      <c r="Q66" s="5"/>
      <c r="R66" s="5"/>
      <c r="S66" s="51">
        <v>1</v>
      </c>
      <c r="T66" s="5"/>
      <c r="U66" s="5"/>
      <c r="W66" s="5"/>
      <c r="X66" s="5"/>
      <c r="Y66" s="51">
        <v>1</v>
      </c>
      <c r="Z66" s="5"/>
      <c r="AA66" s="5">
        <v>2</v>
      </c>
      <c r="AB66" s="5">
        <v>2</v>
      </c>
      <c r="AC66" s="5">
        <v>2</v>
      </c>
      <c r="AD66" s="5">
        <v>2</v>
      </c>
      <c r="AE66" s="9">
        <v>865</v>
      </c>
      <c r="AF66" s="14"/>
      <c r="AG66" s="11" t="s">
        <v>197</v>
      </c>
      <c r="AH66" s="11" t="s">
        <v>197</v>
      </c>
      <c r="AI66" s="11" t="s">
        <v>563</v>
      </c>
      <c r="AJ66" s="7"/>
      <c r="AK66" s="7"/>
      <c r="AL66" s="7"/>
      <c r="AM66" s="7"/>
      <c r="AN66" s="7"/>
      <c r="AO66" s="7"/>
      <c r="AP66" s="7"/>
    </row>
    <row r="67" spans="1:1605">
      <c r="A67" s="7">
        <f t="shared" si="0"/>
        <v>64</v>
      </c>
      <c r="B67" s="47" t="s">
        <v>498</v>
      </c>
      <c r="C67" s="47" t="s">
        <v>97</v>
      </c>
      <c r="D67" s="50" t="s">
        <v>499</v>
      </c>
      <c r="E67" s="15" t="s">
        <v>500</v>
      </c>
      <c r="F67" s="15" t="s">
        <v>501</v>
      </c>
      <c r="G67" s="15" t="s">
        <v>502</v>
      </c>
      <c r="H67" s="15">
        <v>47006</v>
      </c>
      <c r="I67" s="15" t="s">
        <v>503</v>
      </c>
      <c r="J67" s="10" t="s">
        <v>504</v>
      </c>
      <c r="K67" s="7"/>
      <c r="L67" s="7"/>
      <c r="M67" s="7"/>
      <c r="N67" s="7"/>
      <c r="O67" s="8" t="s">
        <v>73</v>
      </c>
      <c r="P67" s="5"/>
      <c r="Q67" s="5"/>
      <c r="R67" s="5"/>
      <c r="S67" s="51">
        <v>1</v>
      </c>
      <c r="T67" s="5"/>
      <c r="U67" s="5"/>
      <c r="W67" s="5"/>
      <c r="X67" s="5"/>
      <c r="Y67" s="5"/>
      <c r="Z67" s="5"/>
      <c r="AA67" s="5">
        <v>1</v>
      </c>
      <c r="AB67" s="5">
        <v>1</v>
      </c>
      <c r="AC67" s="5">
        <v>1</v>
      </c>
      <c r="AD67" s="5">
        <v>1</v>
      </c>
      <c r="AE67" s="9">
        <v>450</v>
      </c>
      <c r="AF67" s="7"/>
      <c r="AG67" s="11" t="s">
        <v>197</v>
      </c>
      <c r="AH67" s="7"/>
      <c r="AI67" s="11" t="s">
        <v>563</v>
      </c>
      <c r="AJ67" s="7"/>
      <c r="AK67" s="7"/>
      <c r="AL67" s="7"/>
      <c r="AM67" s="7"/>
      <c r="AN67" s="7"/>
      <c r="AO67" s="7"/>
      <c r="AP67" s="7"/>
    </row>
    <row r="68" spans="1:1605" s="36" customFormat="1" hidden="1">
      <c r="A68" s="36">
        <f t="shared" ref="A68:A93" si="1">+A67+1</f>
        <v>65</v>
      </c>
      <c r="B68" s="39" t="s">
        <v>541</v>
      </c>
      <c r="C68" s="39" t="s">
        <v>542</v>
      </c>
      <c r="D68" s="40" t="s">
        <v>499</v>
      </c>
      <c r="E68" s="40" t="s">
        <v>500</v>
      </c>
      <c r="F68" s="40" t="s">
        <v>501</v>
      </c>
      <c r="G68" s="40" t="s">
        <v>502</v>
      </c>
      <c r="H68" s="40">
        <v>47006</v>
      </c>
      <c r="I68" s="40" t="s">
        <v>503</v>
      </c>
      <c r="J68" s="41" t="s">
        <v>543</v>
      </c>
      <c r="O68" s="37" t="s">
        <v>73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>
        <v>1</v>
      </c>
      <c r="AE68" s="42">
        <v>250</v>
      </c>
      <c r="AG68" s="43" t="s">
        <v>197</v>
      </c>
      <c r="AI68" s="43" t="s">
        <v>417</v>
      </c>
    </row>
    <row r="69" spans="1:1605">
      <c r="A69" s="7">
        <f t="shared" si="1"/>
        <v>66</v>
      </c>
      <c r="B69" s="47" t="s">
        <v>338</v>
      </c>
      <c r="C69" s="47" t="s">
        <v>67</v>
      </c>
      <c r="D69" s="48" t="s">
        <v>339</v>
      </c>
      <c r="E69" s="15" t="s">
        <v>340</v>
      </c>
      <c r="F69" s="15" t="s">
        <v>341</v>
      </c>
      <c r="G69" s="15" t="s">
        <v>161</v>
      </c>
      <c r="H69" s="15">
        <v>60450</v>
      </c>
      <c r="I69" s="15" t="s">
        <v>342</v>
      </c>
      <c r="J69" s="10" t="s">
        <v>343</v>
      </c>
      <c r="K69" s="7"/>
      <c r="L69" s="7"/>
      <c r="M69" s="7"/>
      <c r="N69" s="7"/>
      <c r="O69" s="8" t="s">
        <v>73</v>
      </c>
      <c r="P69" s="5"/>
      <c r="Q69" s="5"/>
      <c r="R69" s="51">
        <v>1</v>
      </c>
      <c r="S69" s="5"/>
      <c r="T69" s="5"/>
      <c r="U69" s="5"/>
      <c r="W69" s="5"/>
      <c r="X69" s="5"/>
      <c r="Y69" s="5"/>
      <c r="Z69" s="5"/>
      <c r="AA69" s="5"/>
      <c r="AB69" s="5"/>
      <c r="AC69" s="5"/>
      <c r="AD69" s="5"/>
      <c r="AE69" s="9">
        <v>0</v>
      </c>
      <c r="AF69" s="7" t="s">
        <v>188</v>
      </c>
      <c r="AG69" s="11" t="s">
        <v>197</v>
      </c>
      <c r="AH69" s="11"/>
      <c r="AI69" s="11" t="s">
        <v>563</v>
      </c>
      <c r="AJ69" s="7" t="s">
        <v>445</v>
      </c>
      <c r="AK69" s="7"/>
      <c r="AL69" s="7"/>
      <c r="AM69" s="7"/>
      <c r="AN69" s="7"/>
      <c r="AO69" s="7"/>
      <c r="AP69" s="7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 s="16"/>
      <c r="OJ69" s="16"/>
      <c r="OK69" s="16"/>
      <c r="OL69" s="16"/>
      <c r="OM69" s="16"/>
      <c r="ON69" s="16"/>
      <c r="OO69" s="16"/>
      <c r="OP69" s="16"/>
      <c r="OQ69" s="16"/>
      <c r="OR69" s="16"/>
      <c r="OS69" s="16"/>
      <c r="OT69" s="16"/>
      <c r="OU69" s="16"/>
      <c r="OV69" s="16"/>
      <c r="OW69" s="16"/>
      <c r="OX69" s="16"/>
      <c r="OY69" s="16"/>
      <c r="OZ69" s="16"/>
      <c r="PA69" s="16"/>
      <c r="PB69" s="16"/>
      <c r="PC69" s="16"/>
      <c r="PD69" s="16"/>
      <c r="PE69" s="16"/>
      <c r="PF69" s="16"/>
      <c r="PG69" s="16"/>
      <c r="PH69" s="16"/>
      <c r="PI69" s="16"/>
      <c r="PJ69" s="16"/>
      <c r="PK69" s="16"/>
      <c r="PL69" s="16"/>
      <c r="PM69" s="16"/>
      <c r="PN69" s="16"/>
      <c r="PO69" s="16"/>
      <c r="PP69" s="16"/>
      <c r="PQ69" s="16"/>
      <c r="PR69" s="16"/>
      <c r="PS69" s="16"/>
      <c r="PT69" s="16"/>
      <c r="PU69" s="16"/>
      <c r="PV69" s="16"/>
      <c r="PW69" s="16"/>
      <c r="PX69" s="16"/>
      <c r="PY69" s="16"/>
      <c r="PZ69" s="16"/>
      <c r="QA69" s="16"/>
      <c r="QB69" s="16"/>
      <c r="QC69" s="16"/>
      <c r="QD69" s="16"/>
      <c r="QE69" s="16"/>
      <c r="QF69" s="16"/>
      <c r="QG69" s="16"/>
      <c r="QH69" s="16"/>
      <c r="QI69" s="16"/>
      <c r="QJ69" s="16"/>
      <c r="QK69" s="16"/>
      <c r="QL69" s="16"/>
      <c r="QM69" s="16"/>
      <c r="QN69" s="16"/>
      <c r="QO69" s="16"/>
      <c r="QP69" s="16"/>
      <c r="QQ69" s="16"/>
      <c r="QR69" s="16"/>
      <c r="QS69" s="16"/>
      <c r="QT69" s="16"/>
      <c r="QU69" s="16"/>
      <c r="QV69" s="16"/>
      <c r="QW69" s="16"/>
      <c r="QX69" s="16"/>
      <c r="QY69" s="16"/>
      <c r="QZ69" s="16"/>
      <c r="RA69" s="16"/>
      <c r="RB69" s="16"/>
      <c r="RC69" s="16"/>
      <c r="RD69" s="16"/>
      <c r="RE69" s="16"/>
      <c r="RF69" s="16"/>
      <c r="RG69" s="16"/>
      <c r="RH69" s="16"/>
      <c r="RI69" s="16"/>
      <c r="RJ69" s="16"/>
      <c r="RK69" s="16"/>
      <c r="RL69" s="16"/>
      <c r="RM69" s="16"/>
      <c r="RN69" s="16"/>
      <c r="RO69" s="16"/>
      <c r="RP69" s="16"/>
      <c r="RQ69" s="16"/>
      <c r="RR69" s="16"/>
      <c r="RS69" s="16"/>
      <c r="RT69" s="16"/>
      <c r="RU69" s="16"/>
      <c r="RV69" s="16"/>
      <c r="RW69" s="16"/>
      <c r="RX69" s="16"/>
      <c r="RY69" s="16"/>
      <c r="RZ69" s="16"/>
      <c r="SA69" s="16"/>
      <c r="SB69" s="16"/>
      <c r="SC69" s="16"/>
      <c r="SD69" s="16"/>
      <c r="SE69" s="16"/>
      <c r="SF69" s="16"/>
      <c r="SG69" s="16"/>
      <c r="SH69" s="16"/>
      <c r="SI69" s="16"/>
      <c r="SJ69" s="16"/>
      <c r="SK69" s="16"/>
      <c r="SL69" s="16"/>
      <c r="SM69" s="16"/>
      <c r="SN69" s="16"/>
      <c r="SO69" s="16"/>
      <c r="SP69" s="16"/>
      <c r="SQ69" s="16"/>
      <c r="SR69" s="16"/>
      <c r="SS69" s="16"/>
      <c r="ST69" s="16"/>
      <c r="SU69" s="16"/>
      <c r="SV69" s="16"/>
      <c r="SW69" s="16"/>
      <c r="SX69" s="16"/>
      <c r="SY69" s="16"/>
      <c r="SZ69" s="16"/>
      <c r="TA69" s="16"/>
      <c r="TB69" s="16"/>
      <c r="TC69" s="16"/>
      <c r="TD69" s="16"/>
      <c r="TE69" s="16"/>
      <c r="TF69" s="16"/>
      <c r="TG69" s="16"/>
      <c r="TH69" s="16"/>
      <c r="TI69" s="16"/>
      <c r="TJ69" s="16"/>
      <c r="TK69" s="16"/>
      <c r="TL69" s="16"/>
      <c r="TM69" s="16"/>
      <c r="TN69" s="16"/>
      <c r="TO69" s="16"/>
      <c r="TP69" s="16"/>
      <c r="TQ69" s="16"/>
      <c r="TR69" s="16"/>
      <c r="TS69" s="16"/>
      <c r="TT69" s="16"/>
      <c r="TU69" s="16"/>
      <c r="TV69" s="16"/>
      <c r="TW69" s="16"/>
      <c r="TX69" s="16"/>
      <c r="TY69" s="16"/>
      <c r="TZ69" s="16"/>
      <c r="UA69" s="16"/>
      <c r="UB69" s="16"/>
      <c r="UC69" s="16"/>
      <c r="UD69" s="16"/>
      <c r="UE69" s="16"/>
      <c r="UF69" s="16"/>
      <c r="UG69" s="16"/>
      <c r="UH69" s="16"/>
      <c r="UI69" s="16"/>
      <c r="UJ69" s="16"/>
      <c r="UK69" s="16"/>
      <c r="UL69" s="16"/>
      <c r="UM69" s="16"/>
      <c r="UN69" s="16"/>
      <c r="UO69" s="16"/>
      <c r="UP69" s="16"/>
      <c r="UQ69" s="16"/>
      <c r="UR69" s="16"/>
      <c r="US69" s="16"/>
      <c r="UT69" s="16"/>
      <c r="UU69" s="16"/>
      <c r="UV69" s="16"/>
      <c r="UW69" s="16"/>
      <c r="UX69" s="16"/>
      <c r="UY69" s="16"/>
      <c r="UZ69" s="16"/>
      <c r="VA69" s="16"/>
      <c r="VB69" s="16"/>
      <c r="VC69" s="16"/>
      <c r="VD69" s="16"/>
      <c r="VE69" s="16"/>
      <c r="VF69" s="16"/>
      <c r="VG69" s="16"/>
      <c r="VH69" s="16"/>
      <c r="VI69" s="16"/>
      <c r="VJ69" s="16"/>
      <c r="VK69" s="16"/>
      <c r="VL69" s="16"/>
      <c r="VM69" s="16"/>
      <c r="VN69" s="16"/>
      <c r="VO69" s="16"/>
      <c r="VP69" s="16"/>
      <c r="VQ69" s="16"/>
      <c r="VR69" s="16"/>
      <c r="VS69" s="16"/>
      <c r="VT69" s="16"/>
      <c r="VU69" s="16"/>
      <c r="VV69" s="16"/>
      <c r="VW69" s="16"/>
      <c r="VX69" s="16"/>
      <c r="VY69" s="16"/>
      <c r="VZ69" s="16"/>
      <c r="WA69" s="16"/>
      <c r="WB69" s="16"/>
      <c r="WC69" s="16"/>
      <c r="WD69" s="16"/>
      <c r="WE69" s="16"/>
      <c r="WF69" s="16"/>
      <c r="WG69" s="16"/>
      <c r="WH69" s="16"/>
      <c r="WI69" s="16"/>
      <c r="WJ69" s="16"/>
      <c r="WK69" s="16"/>
      <c r="WL69" s="16"/>
      <c r="WM69" s="16"/>
      <c r="WN69" s="16"/>
      <c r="WO69" s="16"/>
      <c r="WP69" s="16"/>
      <c r="WQ69" s="16"/>
      <c r="WR69" s="16"/>
      <c r="WS69" s="16"/>
      <c r="WT69" s="16"/>
      <c r="WU69" s="16"/>
      <c r="WV69" s="16"/>
      <c r="WW69" s="16"/>
      <c r="WX69" s="16"/>
      <c r="WY69" s="16"/>
      <c r="WZ69" s="16"/>
      <c r="XA69" s="16"/>
      <c r="XB69" s="16"/>
      <c r="XC69" s="16"/>
      <c r="XD69" s="16"/>
      <c r="XE69" s="16"/>
      <c r="XF69" s="16"/>
      <c r="XG69" s="16"/>
      <c r="XH69" s="16"/>
      <c r="XI69" s="16"/>
      <c r="XJ69" s="16"/>
      <c r="XK69" s="16"/>
      <c r="XL69" s="16"/>
      <c r="XM69" s="16"/>
      <c r="XN69" s="16"/>
      <c r="XO69" s="16"/>
      <c r="XP69" s="16"/>
      <c r="XQ69" s="16"/>
      <c r="XR69" s="16"/>
      <c r="XS69" s="16"/>
      <c r="XT69" s="16"/>
      <c r="XU69" s="16"/>
      <c r="XV69" s="16"/>
      <c r="XW69" s="16"/>
      <c r="XX69" s="16"/>
      <c r="XY69" s="16"/>
      <c r="XZ69" s="16"/>
      <c r="YA69" s="16"/>
      <c r="YB69" s="16"/>
      <c r="YC69" s="16"/>
      <c r="YD69" s="16"/>
      <c r="YE69" s="16"/>
      <c r="YF69" s="16"/>
      <c r="YG69" s="16"/>
      <c r="YH69" s="16"/>
      <c r="YI69" s="16"/>
      <c r="YJ69" s="16"/>
      <c r="YK69" s="16"/>
      <c r="YL69" s="16"/>
      <c r="YM69" s="16"/>
      <c r="YN69" s="16"/>
      <c r="YO69" s="16"/>
      <c r="YP69" s="16"/>
      <c r="YQ69" s="16"/>
      <c r="YR69" s="16"/>
      <c r="YS69" s="16"/>
      <c r="YT69" s="16"/>
      <c r="YU69" s="16"/>
      <c r="YV69" s="16"/>
      <c r="YW69" s="16"/>
      <c r="YX69" s="16"/>
      <c r="YY69" s="16"/>
      <c r="YZ69" s="16"/>
      <c r="ZA69" s="16"/>
      <c r="ZB69" s="16"/>
      <c r="ZC69" s="16"/>
      <c r="ZD69" s="16"/>
      <c r="ZE69" s="16"/>
      <c r="ZF69" s="16"/>
      <c r="ZG69" s="16"/>
      <c r="ZH69" s="16"/>
      <c r="ZI69" s="16"/>
      <c r="ZJ69" s="16"/>
      <c r="ZK69" s="16"/>
      <c r="ZL69" s="16"/>
      <c r="ZM69" s="16"/>
      <c r="ZN69" s="16"/>
      <c r="ZO69" s="16"/>
      <c r="ZP69" s="16"/>
      <c r="ZQ69" s="16"/>
      <c r="ZR69" s="16"/>
      <c r="ZS69" s="16"/>
      <c r="ZT69" s="16"/>
      <c r="ZU69" s="16"/>
      <c r="ZV69" s="16"/>
      <c r="ZW69" s="16"/>
      <c r="ZX69" s="16"/>
      <c r="ZY69" s="16"/>
      <c r="ZZ69" s="16"/>
      <c r="AAA69" s="16"/>
      <c r="AAB69" s="16"/>
      <c r="AAC69" s="16"/>
      <c r="AAD69" s="16"/>
      <c r="AAE69" s="16"/>
      <c r="AAF69" s="16"/>
      <c r="AAG69" s="16"/>
      <c r="AAH69" s="16"/>
      <c r="AAI69" s="16"/>
      <c r="AAJ69" s="16"/>
      <c r="AAK69" s="16"/>
      <c r="AAL69" s="16"/>
      <c r="AAM69" s="16"/>
      <c r="AAN69" s="16"/>
      <c r="AAO69" s="16"/>
      <c r="AAP69" s="16"/>
      <c r="AAQ69" s="16"/>
      <c r="AAR69" s="16"/>
      <c r="AAS69" s="16"/>
      <c r="AAT69" s="16"/>
      <c r="AAU69" s="16"/>
      <c r="AAV69" s="16"/>
      <c r="AAW69" s="16"/>
      <c r="AAX69" s="16"/>
      <c r="AAY69" s="16"/>
      <c r="AAZ69" s="16"/>
      <c r="ABA69" s="16"/>
      <c r="ABB69" s="16"/>
      <c r="ABC69" s="16"/>
      <c r="ABD69" s="16"/>
      <c r="ABE69" s="16"/>
      <c r="ABF69" s="16"/>
      <c r="ABG69" s="16"/>
      <c r="ABH69" s="16"/>
      <c r="ABI69" s="16"/>
      <c r="ABJ69" s="16"/>
      <c r="ABK69" s="16"/>
      <c r="ABL69" s="16"/>
      <c r="ABM69" s="16"/>
      <c r="ABN69" s="16"/>
      <c r="ABO69" s="16"/>
      <c r="ABP69" s="16"/>
      <c r="ABQ69" s="16"/>
      <c r="ABR69" s="16"/>
      <c r="ABS69" s="16"/>
      <c r="ABT69" s="16"/>
      <c r="ABU69" s="16"/>
      <c r="ABV69" s="16"/>
      <c r="ABW69" s="16"/>
      <c r="ABX69" s="16"/>
      <c r="ABY69" s="16"/>
      <c r="ABZ69" s="16"/>
      <c r="ACA69" s="16"/>
      <c r="ACB69" s="16"/>
      <c r="ACC69" s="16"/>
      <c r="ACD69" s="16"/>
      <c r="ACE69" s="16"/>
      <c r="ACF69" s="16"/>
      <c r="ACG69" s="16"/>
      <c r="ACH69" s="16"/>
      <c r="ACI69" s="16"/>
      <c r="ACJ69" s="16"/>
      <c r="ACK69" s="16"/>
      <c r="ACL69" s="16"/>
      <c r="ACM69" s="16"/>
      <c r="ACN69" s="16"/>
      <c r="ACO69" s="16"/>
      <c r="ACP69" s="16"/>
      <c r="ACQ69" s="16"/>
      <c r="ACR69" s="16"/>
      <c r="ACS69" s="16"/>
      <c r="ACT69" s="16"/>
      <c r="ACU69" s="16"/>
      <c r="ACV69" s="16"/>
      <c r="ACW69" s="16"/>
      <c r="ACX69" s="16"/>
      <c r="ACY69" s="16"/>
      <c r="ACZ69" s="16"/>
      <c r="ADA69" s="16"/>
      <c r="ADB69" s="16"/>
      <c r="ADC69" s="16"/>
      <c r="ADD69" s="16"/>
      <c r="ADE69" s="16"/>
      <c r="ADF69" s="16"/>
      <c r="ADG69" s="16"/>
      <c r="ADH69" s="16"/>
      <c r="ADI69" s="16"/>
      <c r="ADJ69" s="16"/>
      <c r="ADK69" s="16"/>
      <c r="ADL69" s="16"/>
      <c r="ADM69" s="16"/>
      <c r="ADN69" s="16"/>
      <c r="ADO69" s="16"/>
      <c r="ADP69" s="16"/>
      <c r="ADQ69" s="16"/>
      <c r="ADR69" s="16"/>
      <c r="ADS69" s="16"/>
      <c r="ADT69" s="16"/>
      <c r="ADU69" s="16"/>
      <c r="ADV69" s="16"/>
      <c r="ADW69" s="16"/>
      <c r="ADX69" s="16"/>
      <c r="ADY69" s="16"/>
      <c r="ADZ69" s="16"/>
      <c r="AEA69" s="16"/>
      <c r="AEB69" s="16"/>
      <c r="AEC69" s="16"/>
      <c r="AED69" s="16"/>
      <c r="AEE69" s="16"/>
      <c r="AEF69" s="16"/>
      <c r="AEG69" s="16"/>
      <c r="AEH69" s="16"/>
      <c r="AEI69" s="16"/>
      <c r="AEJ69" s="16"/>
      <c r="AEK69" s="16"/>
      <c r="AEL69" s="16"/>
      <c r="AEM69" s="16"/>
      <c r="AEN69" s="16"/>
      <c r="AEO69" s="16"/>
      <c r="AEP69" s="16"/>
      <c r="AEQ69" s="16"/>
      <c r="AER69" s="16"/>
      <c r="AES69" s="16"/>
      <c r="AET69" s="16"/>
      <c r="AEU69" s="16"/>
      <c r="AEV69" s="16"/>
      <c r="AEW69" s="16"/>
      <c r="AEX69" s="16"/>
      <c r="AEY69" s="16"/>
      <c r="AEZ69" s="16"/>
      <c r="AFA69" s="16"/>
      <c r="AFB69" s="16"/>
      <c r="AFC69" s="16"/>
      <c r="AFD69" s="16"/>
      <c r="AFE69" s="16"/>
      <c r="AFF69" s="16"/>
      <c r="AFG69" s="16"/>
      <c r="AFH69" s="16"/>
      <c r="AFI69" s="16"/>
      <c r="AFJ69" s="16"/>
      <c r="AFK69" s="16"/>
      <c r="AFL69" s="16"/>
      <c r="AFM69" s="16"/>
      <c r="AFN69" s="16"/>
      <c r="AFO69" s="16"/>
      <c r="AFP69" s="16"/>
      <c r="AFQ69" s="16"/>
      <c r="AFR69" s="16"/>
      <c r="AFS69" s="16"/>
      <c r="AFT69" s="16"/>
      <c r="AFU69" s="16"/>
      <c r="AFV69" s="16"/>
      <c r="AFW69" s="16"/>
      <c r="AFX69" s="16"/>
      <c r="AFY69" s="16"/>
      <c r="AFZ69" s="16"/>
      <c r="AGA69" s="16"/>
      <c r="AGB69" s="16"/>
      <c r="AGC69" s="16"/>
      <c r="AGD69" s="16"/>
      <c r="AGE69" s="16"/>
      <c r="AGF69" s="16"/>
      <c r="AGG69" s="16"/>
      <c r="AGH69" s="16"/>
      <c r="AGI69" s="16"/>
      <c r="AGJ69" s="16"/>
      <c r="AGK69" s="16"/>
      <c r="AGL69" s="16"/>
      <c r="AGM69" s="16"/>
      <c r="AGN69" s="16"/>
      <c r="AGO69" s="16"/>
      <c r="AGP69" s="16"/>
      <c r="AGQ69" s="16"/>
      <c r="AGR69" s="16"/>
      <c r="AGS69" s="16"/>
      <c r="AGT69" s="16"/>
      <c r="AGU69" s="16"/>
      <c r="AGV69" s="16"/>
      <c r="AGW69" s="16"/>
      <c r="AGX69" s="16"/>
      <c r="AGY69" s="16"/>
      <c r="AGZ69" s="16"/>
      <c r="AHA69" s="16"/>
      <c r="AHB69" s="16"/>
      <c r="AHC69" s="16"/>
      <c r="AHD69" s="16"/>
      <c r="AHE69" s="16"/>
      <c r="AHF69" s="16"/>
      <c r="AHG69" s="16"/>
      <c r="AHH69" s="16"/>
      <c r="AHI69" s="16"/>
      <c r="AHJ69" s="16"/>
      <c r="AHK69" s="16"/>
      <c r="AHL69" s="16"/>
      <c r="AHM69" s="16"/>
      <c r="AHN69" s="16"/>
      <c r="AHO69" s="16"/>
      <c r="AHP69" s="16"/>
      <c r="AHQ69" s="16"/>
      <c r="AHR69" s="16"/>
      <c r="AHS69" s="16"/>
      <c r="AHT69" s="16"/>
      <c r="AHU69" s="16"/>
      <c r="AHV69" s="16"/>
      <c r="AHW69" s="16"/>
      <c r="AHX69" s="16"/>
      <c r="AHY69" s="16"/>
      <c r="AHZ69" s="16"/>
      <c r="AIA69" s="16"/>
      <c r="AIB69" s="16"/>
      <c r="AIC69" s="16"/>
      <c r="AID69" s="16"/>
      <c r="AIE69" s="16"/>
      <c r="AIF69" s="16"/>
      <c r="AIG69" s="16"/>
      <c r="AIH69" s="16"/>
      <c r="AII69" s="16"/>
      <c r="AIJ69" s="16"/>
      <c r="AIK69" s="16"/>
      <c r="AIL69" s="16"/>
      <c r="AIM69" s="16"/>
      <c r="AIN69" s="16"/>
      <c r="AIO69" s="16"/>
      <c r="AIP69" s="16"/>
      <c r="AIQ69" s="16"/>
      <c r="AIR69" s="16"/>
      <c r="AIS69" s="16"/>
      <c r="AIT69" s="16"/>
      <c r="AIU69" s="16"/>
      <c r="AIV69" s="16"/>
      <c r="AIW69" s="16"/>
      <c r="AIX69" s="16"/>
      <c r="AIY69" s="16"/>
      <c r="AIZ69" s="16"/>
      <c r="AJA69" s="16"/>
      <c r="AJB69" s="16"/>
      <c r="AJC69" s="16"/>
      <c r="AJD69" s="16"/>
      <c r="AJE69" s="16"/>
      <c r="AJF69" s="16"/>
      <c r="AJG69" s="16"/>
      <c r="AJH69" s="16"/>
      <c r="AJI69" s="16"/>
      <c r="AJJ69" s="16"/>
      <c r="AJK69" s="16"/>
      <c r="AJL69" s="16"/>
      <c r="AJM69" s="16"/>
      <c r="AJN69" s="16"/>
      <c r="AJO69" s="16"/>
      <c r="AJP69" s="16"/>
      <c r="AJQ69" s="16"/>
      <c r="AJR69" s="16"/>
      <c r="AJS69" s="16"/>
      <c r="AJT69" s="16"/>
      <c r="AJU69" s="16"/>
      <c r="AJV69" s="16"/>
      <c r="AJW69" s="16"/>
      <c r="AJX69" s="16"/>
      <c r="AJY69" s="16"/>
      <c r="AJZ69" s="16"/>
      <c r="AKA69" s="16"/>
      <c r="AKB69" s="16"/>
      <c r="AKC69" s="16"/>
      <c r="AKD69" s="16"/>
      <c r="AKE69" s="16"/>
      <c r="AKF69" s="16"/>
      <c r="AKG69" s="16"/>
      <c r="AKH69" s="16"/>
      <c r="AKI69" s="16"/>
      <c r="AKJ69" s="16"/>
      <c r="AKK69" s="16"/>
      <c r="AKL69" s="16"/>
      <c r="AKM69" s="16"/>
      <c r="AKN69" s="16"/>
      <c r="AKO69" s="16"/>
      <c r="AKP69" s="16"/>
      <c r="AKQ69" s="16"/>
      <c r="AKR69" s="16"/>
      <c r="AKS69" s="16"/>
      <c r="AKT69" s="16"/>
      <c r="AKU69" s="16"/>
      <c r="AKV69" s="16"/>
      <c r="AKW69" s="16"/>
      <c r="AKX69" s="16"/>
      <c r="AKY69" s="16"/>
      <c r="AKZ69" s="16"/>
      <c r="ALA69" s="16"/>
      <c r="ALB69" s="16"/>
      <c r="ALC69" s="16"/>
      <c r="ALD69" s="16"/>
      <c r="ALE69" s="16"/>
      <c r="ALF69" s="16"/>
      <c r="ALG69" s="16"/>
      <c r="ALH69" s="16"/>
      <c r="ALI69" s="16"/>
      <c r="ALJ69" s="16"/>
      <c r="ALK69" s="16"/>
      <c r="ALL69" s="16"/>
      <c r="ALM69" s="16"/>
      <c r="ALN69" s="16"/>
      <c r="ALO69" s="16"/>
      <c r="ALP69" s="16"/>
      <c r="ALQ69" s="16"/>
      <c r="ALR69" s="16"/>
      <c r="ALS69" s="16"/>
      <c r="ALT69" s="16"/>
      <c r="ALU69" s="16"/>
      <c r="ALV69" s="16"/>
      <c r="ALW69" s="16"/>
      <c r="ALX69" s="16"/>
      <c r="ALY69" s="16"/>
      <c r="ALZ69" s="16"/>
      <c r="AMA69" s="16"/>
      <c r="AMB69" s="16"/>
      <c r="AMC69" s="16"/>
      <c r="AMD69" s="16"/>
      <c r="AME69" s="16"/>
      <c r="AMF69" s="16"/>
      <c r="AMG69" s="16"/>
      <c r="AMH69" s="16"/>
      <c r="AMI69" s="16"/>
      <c r="AMJ69" s="16"/>
      <c r="AMK69" s="16"/>
      <c r="AML69" s="16"/>
      <c r="AMM69" s="16"/>
      <c r="AMN69" s="16"/>
      <c r="AMO69" s="16"/>
      <c r="AMP69" s="16"/>
      <c r="AMQ69" s="16"/>
      <c r="AMR69" s="16"/>
      <c r="AMS69" s="16"/>
      <c r="AMT69" s="16"/>
      <c r="AMU69" s="16"/>
      <c r="AMV69" s="16"/>
      <c r="AMW69" s="16"/>
      <c r="AMX69" s="16"/>
      <c r="AMY69" s="16"/>
      <c r="AMZ69" s="16"/>
      <c r="ANA69" s="16"/>
      <c r="ANB69" s="16"/>
      <c r="ANC69" s="16"/>
      <c r="AND69" s="16"/>
      <c r="ANE69" s="16"/>
      <c r="ANF69" s="16"/>
      <c r="ANG69" s="16"/>
      <c r="ANH69" s="16"/>
      <c r="ANI69" s="16"/>
      <c r="ANJ69" s="16"/>
      <c r="ANK69" s="16"/>
      <c r="ANL69" s="16"/>
      <c r="ANM69" s="16"/>
      <c r="ANN69" s="16"/>
      <c r="ANO69" s="16"/>
      <c r="ANP69" s="16"/>
      <c r="ANQ69" s="16"/>
      <c r="ANR69" s="16"/>
      <c r="ANS69" s="16"/>
      <c r="ANT69" s="16"/>
      <c r="ANU69" s="16"/>
      <c r="ANV69" s="16"/>
      <c r="ANW69" s="16"/>
      <c r="ANX69" s="16"/>
      <c r="ANY69" s="16"/>
      <c r="ANZ69" s="16"/>
      <c r="AOA69" s="16"/>
      <c r="AOB69" s="16"/>
      <c r="AOC69" s="16"/>
      <c r="AOD69" s="16"/>
      <c r="AOE69" s="16"/>
      <c r="AOF69" s="16"/>
      <c r="AOG69" s="16"/>
      <c r="AOH69" s="16"/>
      <c r="AOI69" s="16"/>
      <c r="AOJ69" s="16"/>
      <c r="AOK69" s="16"/>
      <c r="AOL69" s="16"/>
      <c r="AOM69" s="16"/>
      <c r="AON69" s="16"/>
      <c r="AOO69" s="16"/>
      <c r="AOP69" s="16"/>
      <c r="AOQ69" s="16"/>
      <c r="AOR69" s="16"/>
      <c r="AOS69" s="16"/>
      <c r="AOT69" s="16"/>
      <c r="AOU69" s="16"/>
      <c r="AOV69" s="16"/>
      <c r="AOW69" s="16"/>
      <c r="AOX69" s="16"/>
      <c r="AOY69" s="16"/>
      <c r="AOZ69" s="16"/>
      <c r="APA69" s="16"/>
      <c r="APB69" s="16"/>
      <c r="APC69" s="16"/>
      <c r="APD69" s="16"/>
      <c r="APE69" s="16"/>
      <c r="APF69" s="16"/>
      <c r="APG69" s="16"/>
      <c r="APH69" s="16"/>
      <c r="API69" s="16"/>
      <c r="APJ69" s="16"/>
      <c r="APK69" s="16"/>
      <c r="APL69" s="16"/>
      <c r="APM69" s="16"/>
      <c r="APN69" s="16"/>
      <c r="APO69" s="16"/>
      <c r="APP69" s="16"/>
      <c r="APQ69" s="16"/>
      <c r="APR69" s="16"/>
      <c r="APS69" s="16"/>
      <c r="APT69" s="16"/>
      <c r="APU69" s="16"/>
      <c r="APV69" s="16"/>
      <c r="APW69" s="16"/>
      <c r="APX69" s="16"/>
      <c r="APY69" s="16"/>
      <c r="APZ69" s="16"/>
      <c r="AQA69" s="16"/>
      <c r="AQB69" s="16"/>
      <c r="AQC69" s="16"/>
      <c r="AQD69" s="16"/>
      <c r="AQE69" s="16"/>
      <c r="AQF69" s="16"/>
      <c r="AQG69" s="16"/>
      <c r="AQH69" s="16"/>
      <c r="AQI69" s="16"/>
      <c r="AQJ69" s="16"/>
      <c r="AQK69" s="16"/>
      <c r="AQL69" s="16"/>
      <c r="AQM69" s="16"/>
      <c r="AQN69" s="16"/>
      <c r="AQO69" s="16"/>
      <c r="AQP69" s="16"/>
      <c r="AQQ69" s="16"/>
      <c r="AQR69" s="16"/>
      <c r="AQS69" s="16"/>
      <c r="AQT69" s="16"/>
      <c r="AQU69" s="16"/>
      <c r="AQV69" s="16"/>
      <c r="AQW69" s="16"/>
      <c r="AQX69" s="16"/>
      <c r="AQY69" s="16"/>
      <c r="AQZ69" s="16"/>
      <c r="ARA69" s="16"/>
      <c r="ARB69" s="16"/>
      <c r="ARC69" s="16"/>
      <c r="ARD69" s="16"/>
      <c r="ARE69" s="16"/>
      <c r="ARF69" s="16"/>
      <c r="ARG69" s="16"/>
      <c r="ARH69" s="16"/>
      <c r="ARI69" s="16"/>
      <c r="ARJ69" s="16"/>
      <c r="ARK69" s="16"/>
      <c r="ARL69" s="16"/>
      <c r="ARM69" s="16"/>
      <c r="ARN69" s="16"/>
      <c r="ARO69" s="16"/>
      <c r="ARP69" s="16"/>
      <c r="ARQ69" s="16"/>
      <c r="ARR69" s="16"/>
      <c r="ARS69" s="16"/>
      <c r="ART69" s="16"/>
      <c r="ARU69" s="16"/>
      <c r="ARV69" s="16"/>
      <c r="ARW69" s="16"/>
      <c r="ARX69" s="16"/>
      <c r="ARY69" s="16"/>
      <c r="ARZ69" s="16"/>
      <c r="ASA69" s="16"/>
      <c r="ASB69" s="16"/>
      <c r="ASC69" s="16"/>
      <c r="ASD69" s="16"/>
      <c r="ASE69" s="16"/>
      <c r="ASF69" s="16"/>
      <c r="ASG69" s="16"/>
      <c r="ASH69" s="16"/>
      <c r="ASI69" s="16"/>
      <c r="ASJ69" s="16"/>
      <c r="ASK69" s="16"/>
      <c r="ASL69" s="16"/>
      <c r="ASM69" s="16"/>
      <c r="ASN69" s="16"/>
      <c r="ASO69" s="16"/>
      <c r="ASP69" s="16"/>
      <c r="ASQ69" s="16"/>
      <c r="ASR69" s="16"/>
      <c r="ASS69" s="16"/>
      <c r="AST69" s="16"/>
      <c r="ASU69" s="16"/>
      <c r="ASV69" s="16"/>
      <c r="ASW69" s="16"/>
      <c r="ASX69" s="16"/>
      <c r="ASY69" s="16"/>
      <c r="ASZ69" s="16"/>
      <c r="ATA69" s="16"/>
      <c r="ATB69" s="16"/>
      <c r="ATC69" s="16"/>
      <c r="ATD69" s="16"/>
      <c r="ATE69" s="16"/>
      <c r="ATF69" s="16"/>
      <c r="ATG69" s="16"/>
      <c r="ATH69" s="16"/>
      <c r="ATI69" s="16"/>
      <c r="ATJ69" s="16"/>
      <c r="ATK69" s="16"/>
      <c r="ATL69" s="16"/>
      <c r="ATM69" s="16"/>
      <c r="ATN69" s="16"/>
      <c r="ATO69" s="16"/>
      <c r="ATP69" s="16"/>
      <c r="ATQ69" s="16"/>
      <c r="ATR69" s="16"/>
      <c r="ATS69" s="16"/>
      <c r="ATT69" s="16"/>
      <c r="ATU69" s="16"/>
      <c r="ATV69" s="16"/>
      <c r="ATW69" s="16"/>
      <c r="ATX69" s="16"/>
      <c r="ATY69" s="16"/>
      <c r="ATZ69" s="16"/>
      <c r="AUA69" s="16"/>
      <c r="AUB69" s="16"/>
      <c r="AUC69" s="16"/>
      <c r="AUD69" s="16"/>
      <c r="AUE69" s="16"/>
      <c r="AUF69" s="16"/>
      <c r="AUG69" s="16"/>
      <c r="AUH69" s="16"/>
      <c r="AUI69" s="16"/>
      <c r="AUJ69" s="16"/>
      <c r="AUK69" s="16"/>
      <c r="AUL69" s="16"/>
      <c r="AUM69" s="16"/>
      <c r="AUN69" s="16"/>
      <c r="AUO69" s="16"/>
      <c r="AUP69" s="16"/>
      <c r="AUQ69" s="16"/>
      <c r="AUR69" s="16"/>
      <c r="AUS69" s="16"/>
      <c r="AUT69" s="16"/>
      <c r="AUU69" s="16"/>
      <c r="AUV69" s="16"/>
      <c r="AUW69" s="16"/>
      <c r="AUX69" s="16"/>
      <c r="AUY69" s="16"/>
      <c r="AUZ69" s="16"/>
      <c r="AVA69" s="16"/>
      <c r="AVB69" s="16"/>
      <c r="AVC69" s="16"/>
      <c r="AVD69" s="16"/>
      <c r="AVE69" s="16"/>
      <c r="AVF69" s="16"/>
      <c r="AVG69" s="16"/>
      <c r="AVH69" s="16"/>
      <c r="AVI69" s="16"/>
      <c r="AVJ69" s="16"/>
      <c r="AVK69" s="16"/>
      <c r="AVL69" s="16"/>
      <c r="AVM69" s="16"/>
      <c r="AVN69" s="16"/>
      <c r="AVO69" s="16"/>
      <c r="AVP69" s="16"/>
      <c r="AVQ69" s="16"/>
      <c r="AVR69" s="16"/>
      <c r="AVS69" s="16"/>
      <c r="AVT69" s="16"/>
      <c r="AVU69" s="16"/>
      <c r="AVV69" s="16"/>
      <c r="AVW69" s="16"/>
      <c r="AVX69" s="16"/>
      <c r="AVY69" s="16"/>
      <c r="AVZ69" s="16"/>
      <c r="AWA69" s="16"/>
      <c r="AWB69" s="16"/>
      <c r="AWC69" s="16"/>
      <c r="AWD69" s="16"/>
      <c r="AWE69" s="16"/>
      <c r="AWF69" s="16"/>
      <c r="AWG69" s="16"/>
      <c r="AWH69" s="16"/>
      <c r="AWI69" s="16"/>
      <c r="AWJ69" s="16"/>
      <c r="AWK69" s="16"/>
      <c r="AWL69" s="16"/>
      <c r="AWM69" s="16"/>
      <c r="AWN69" s="16"/>
      <c r="AWO69" s="16"/>
      <c r="AWP69" s="16"/>
      <c r="AWQ69" s="16"/>
      <c r="AWR69" s="16"/>
      <c r="AWS69" s="16"/>
      <c r="AWT69" s="16"/>
      <c r="AWU69" s="16"/>
      <c r="AWV69" s="16"/>
      <c r="AWW69" s="16"/>
      <c r="AWX69" s="16"/>
      <c r="AWY69" s="16"/>
      <c r="AWZ69" s="16"/>
      <c r="AXA69" s="16"/>
      <c r="AXB69" s="16"/>
      <c r="AXC69" s="16"/>
      <c r="AXD69" s="16"/>
      <c r="AXE69" s="16"/>
      <c r="AXF69" s="16"/>
      <c r="AXG69" s="16"/>
      <c r="AXH69" s="16"/>
      <c r="AXI69" s="16"/>
      <c r="AXJ69" s="16"/>
      <c r="AXK69" s="16"/>
      <c r="AXL69" s="16"/>
      <c r="AXM69" s="16"/>
      <c r="AXN69" s="16"/>
      <c r="AXO69" s="16"/>
      <c r="AXP69" s="16"/>
      <c r="AXQ69" s="16"/>
      <c r="AXR69" s="16"/>
      <c r="AXS69" s="16"/>
      <c r="AXT69" s="16"/>
      <c r="AXU69" s="16"/>
      <c r="AXV69" s="16"/>
      <c r="AXW69" s="16"/>
      <c r="AXX69" s="16"/>
      <c r="AXY69" s="16"/>
      <c r="AXZ69" s="16"/>
      <c r="AYA69" s="16"/>
      <c r="AYB69" s="16"/>
      <c r="AYC69" s="16"/>
      <c r="AYD69" s="16"/>
      <c r="AYE69" s="16"/>
      <c r="AYF69" s="16"/>
      <c r="AYG69" s="16"/>
      <c r="AYH69" s="16"/>
      <c r="AYI69" s="16"/>
      <c r="AYJ69" s="16"/>
      <c r="AYK69" s="16"/>
      <c r="AYL69" s="16"/>
      <c r="AYM69" s="16"/>
      <c r="AYN69" s="16"/>
      <c r="AYO69" s="16"/>
      <c r="AYP69" s="16"/>
      <c r="AYQ69" s="16"/>
      <c r="AYR69" s="16"/>
      <c r="AYS69" s="16"/>
      <c r="AYT69" s="16"/>
      <c r="AYU69" s="16"/>
      <c r="AYV69" s="16"/>
      <c r="AYW69" s="16"/>
      <c r="AYX69" s="16"/>
      <c r="AYY69" s="16"/>
      <c r="AYZ69" s="16"/>
      <c r="AZA69" s="16"/>
      <c r="AZB69" s="16"/>
      <c r="AZC69" s="16"/>
      <c r="AZD69" s="16"/>
      <c r="AZE69" s="16"/>
      <c r="AZF69" s="16"/>
      <c r="AZG69" s="16"/>
      <c r="AZH69" s="16"/>
      <c r="AZI69" s="16"/>
      <c r="AZJ69" s="16"/>
      <c r="AZK69" s="16"/>
      <c r="AZL69" s="16"/>
      <c r="AZM69" s="16"/>
      <c r="AZN69" s="16"/>
      <c r="AZO69" s="16"/>
      <c r="AZP69" s="16"/>
      <c r="AZQ69" s="16"/>
      <c r="AZR69" s="16"/>
      <c r="AZS69" s="16"/>
      <c r="AZT69" s="16"/>
      <c r="AZU69" s="16"/>
      <c r="AZV69" s="16"/>
      <c r="AZW69" s="16"/>
      <c r="AZX69" s="16"/>
      <c r="AZY69" s="16"/>
      <c r="AZZ69" s="16"/>
      <c r="BAA69" s="16"/>
      <c r="BAB69" s="16"/>
      <c r="BAC69" s="16"/>
      <c r="BAD69" s="16"/>
      <c r="BAE69" s="16"/>
      <c r="BAF69" s="16"/>
      <c r="BAG69" s="16"/>
      <c r="BAH69" s="16"/>
      <c r="BAI69" s="16"/>
      <c r="BAJ69" s="16"/>
      <c r="BAK69" s="16"/>
      <c r="BAL69" s="16"/>
      <c r="BAM69" s="16"/>
      <c r="BAN69" s="16"/>
      <c r="BAO69" s="16"/>
      <c r="BAP69" s="16"/>
      <c r="BAQ69" s="16"/>
      <c r="BAR69" s="16"/>
      <c r="BAS69" s="16"/>
      <c r="BAT69" s="16"/>
      <c r="BAU69" s="16"/>
      <c r="BAV69" s="16"/>
      <c r="BAW69" s="16"/>
      <c r="BAX69" s="16"/>
      <c r="BAY69" s="16"/>
      <c r="BAZ69" s="16"/>
      <c r="BBA69" s="16"/>
      <c r="BBB69" s="16"/>
      <c r="BBC69" s="16"/>
      <c r="BBD69" s="16"/>
      <c r="BBE69" s="16"/>
      <c r="BBF69" s="16"/>
      <c r="BBG69" s="16"/>
      <c r="BBH69" s="16"/>
      <c r="BBI69" s="16"/>
      <c r="BBJ69" s="16"/>
      <c r="BBK69" s="16"/>
      <c r="BBL69" s="16"/>
      <c r="BBM69" s="16"/>
      <c r="BBN69" s="16"/>
      <c r="BBO69" s="16"/>
      <c r="BBP69" s="16"/>
      <c r="BBQ69" s="16"/>
      <c r="BBR69" s="16"/>
      <c r="BBS69" s="16"/>
      <c r="BBT69" s="16"/>
      <c r="BBU69" s="16"/>
      <c r="BBV69" s="16"/>
      <c r="BBW69" s="16"/>
      <c r="BBX69" s="16"/>
      <c r="BBY69" s="16"/>
      <c r="BBZ69" s="16"/>
      <c r="BCA69" s="16"/>
      <c r="BCB69" s="16"/>
      <c r="BCC69" s="16"/>
      <c r="BCD69" s="16"/>
      <c r="BCE69" s="16"/>
      <c r="BCF69" s="16"/>
      <c r="BCG69" s="16"/>
      <c r="BCH69" s="16"/>
      <c r="BCI69" s="16"/>
      <c r="BCJ69" s="16"/>
      <c r="BCK69" s="16"/>
      <c r="BCL69" s="16"/>
      <c r="BCM69" s="16"/>
      <c r="BCN69" s="16"/>
      <c r="BCO69" s="16"/>
      <c r="BCP69" s="16"/>
      <c r="BCQ69" s="16"/>
      <c r="BCR69" s="16"/>
      <c r="BCS69" s="16"/>
      <c r="BCT69" s="16"/>
      <c r="BCU69" s="16"/>
      <c r="BCV69" s="16"/>
      <c r="BCW69" s="16"/>
      <c r="BCX69" s="16"/>
      <c r="BCY69" s="16"/>
      <c r="BCZ69" s="16"/>
      <c r="BDA69" s="16"/>
      <c r="BDB69" s="16"/>
      <c r="BDC69" s="16"/>
      <c r="BDD69" s="16"/>
      <c r="BDE69" s="16"/>
      <c r="BDF69" s="16"/>
      <c r="BDG69" s="16"/>
      <c r="BDH69" s="16"/>
      <c r="BDI69" s="16"/>
      <c r="BDJ69" s="16"/>
      <c r="BDK69" s="16"/>
      <c r="BDL69" s="16"/>
      <c r="BDM69" s="16"/>
      <c r="BDN69" s="16"/>
      <c r="BDO69" s="16"/>
      <c r="BDP69" s="16"/>
      <c r="BDQ69" s="16"/>
      <c r="BDR69" s="16"/>
      <c r="BDS69" s="16"/>
      <c r="BDT69" s="16"/>
      <c r="BDU69" s="16"/>
      <c r="BDV69" s="16"/>
      <c r="BDW69" s="16"/>
      <c r="BDX69" s="16"/>
      <c r="BDY69" s="16"/>
      <c r="BDZ69" s="16"/>
      <c r="BEA69" s="16"/>
      <c r="BEB69" s="16"/>
      <c r="BEC69" s="16"/>
      <c r="BED69" s="16"/>
      <c r="BEE69" s="16"/>
      <c r="BEF69" s="16"/>
      <c r="BEG69" s="16"/>
      <c r="BEH69" s="16"/>
      <c r="BEI69" s="16"/>
      <c r="BEJ69" s="16"/>
      <c r="BEK69" s="16"/>
      <c r="BEL69" s="16"/>
      <c r="BEM69" s="16"/>
      <c r="BEN69" s="16"/>
      <c r="BEO69" s="16"/>
      <c r="BEP69" s="16"/>
      <c r="BEQ69" s="16"/>
      <c r="BER69" s="16"/>
      <c r="BES69" s="16"/>
      <c r="BET69" s="16"/>
      <c r="BEU69" s="16"/>
      <c r="BEV69" s="16"/>
      <c r="BEW69" s="16"/>
      <c r="BEX69" s="16"/>
      <c r="BEY69" s="16"/>
      <c r="BEZ69" s="16"/>
      <c r="BFA69" s="16"/>
      <c r="BFB69" s="16"/>
      <c r="BFC69" s="16"/>
      <c r="BFD69" s="16"/>
      <c r="BFE69" s="16"/>
      <c r="BFF69" s="16"/>
      <c r="BFG69" s="16"/>
      <c r="BFH69" s="16"/>
      <c r="BFI69" s="16"/>
      <c r="BFJ69" s="16"/>
      <c r="BFK69" s="16"/>
      <c r="BFL69" s="16"/>
      <c r="BFM69" s="16"/>
      <c r="BFN69" s="16"/>
      <c r="BFO69" s="16"/>
      <c r="BFP69" s="16"/>
      <c r="BFQ69" s="16"/>
      <c r="BFR69" s="16"/>
      <c r="BFS69" s="16"/>
      <c r="BFT69" s="16"/>
      <c r="BFU69" s="16"/>
      <c r="BFV69" s="16"/>
      <c r="BFW69" s="16"/>
      <c r="BFX69" s="16"/>
      <c r="BFY69" s="16"/>
      <c r="BFZ69" s="16"/>
      <c r="BGA69" s="16"/>
      <c r="BGB69" s="16"/>
      <c r="BGC69" s="16"/>
      <c r="BGD69" s="16"/>
      <c r="BGE69" s="16"/>
      <c r="BGF69" s="16"/>
      <c r="BGG69" s="16"/>
      <c r="BGH69" s="16"/>
      <c r="BGI69" s="16"/>
      <c r="BGJ69" s="16"/>
      <c r="BGK69" s="16"/>
      <c r="BGL69" s="16"/>
      <c r="BGM69" s="16"/>
      <c r="BGN69" s="16"/>
      <c r="BGO69" s="16"/>
      <c r="BGP69" s="16"/>
      <c r="BGQ69" s="16"/>
      <c r="BGR69" s="16"/>
      <c r="BGS69" s="16"/>
      <c r="BGT69" s="16"/>
      <c r="BGU69" s="16"/>
      <c r="BGV69" s="16"/>
      <c r="BGW69" s="16"/>
      <c r="BGX69" s="16"/>
      <c r="BGY69" s="16"/>
      <c r="BGZ69" s="16"/>
      <c r="BHA69" s="16"/>
      <c r="BHB69" s="16"/>
      <c r="BHC69" s="16"/>
      <c r="BHD69" s="16"/>
      <c r="BHE69" s="16"/>
      <c r="BHF69" s="16"/>
      <c r="BHG69" s="16"/>
      <c r="BHH69" s="16"/>
      <c r="BHI69" s="16"/>
      <c r="BHJ69" s="16"/>
      <c r="BHK69" s="16"/>
      <c r="BHL69" s="16"/>
      <c r="BHM69" s="16"/>
      <c r="BHN69" s="16"/>
      <c r="BHO69" s="16"/>
      <c r="BHP69" s="16"/>
      <c r="BHQ69" s="16"/>
      <c r="BHR69" s="16"/>
      <c r="BHS69" s="16"/>
      <c r="BHT69" s="16"/>
      <c r="BHU69" s="16"/>
      <c r="BHV69" s="16"/>
      <c r="BHW69" s="16"/>
      <c r="BHX69" s="16"/>
      <c r="BHY69" s="16"/>
      <c r="BHZ69" s="16"/>
      <c r="BIA69" s="16"/>
      <c r="BIB69" s="16"/>
      <c r="BIC69" s="16"/>
      <c r="BID69" s="16"/>
      <c r="BIE69" s="16"/>
      <c r="BIF69" s="16"/>
      <c r="BIG69" s="16"/>
      <c r="BIH69" s="16"/>
      <c r="BII69" s="16"/>
      <c r="BIJ69" s="16"/>
      <c r="BIK69" s="16"/>
      <c r="BIL69" s="16"/>
      <c r="BIM69" s="16"/>
      <c r="BIN69" s="16"/>
      <c r="BIO69" s="16"/>
      <c r="BIP69" s="16"/>
      <c r="BIQ69" s="16"/>
      <c r="BIR69" s="16"/>
      <c r="BIS69" s="16"/>
    </row>
    <row r="70" spans="1:1605">
      <c r="A70" s="7">
        <f t="shared" si="1"/>
        <v>67</v>
      </c>
      <c r="B70" s="47" t="s">
        <v>57</v>
      </c>
      <c r="C70" s="47" t="s">
        <v>58</v>
      </c>
      <c r="D70" s="48" t="s">
        <v>59</v>
      </c>
      <c r="E70" s="7" t="s">
        <v>60</v>
      </c>
      <c r="F70" s="7" t="s">
        <v>61</v>
      </c>
      <c r="G70" s="7" t="s">
        <v>62</v>
      </c>
      <c r="H70" s="7">
        <v>48674</v>
      </c>
      <c r="I70" s="7" t="s">
        <v>63</v>
      </c>
      <c r="J70" s="10" t="s">
        <v>64</v>
      </c>
      <c r="K70" s="7"/>
      <c r="L70" s="7"/>
      <c r="M70" s="7"/>
      <c r="N70" s="7"/>
      <c r="O70" s="8" t="s">
        <v>73</v>
      </c>
      <c r="P70" s="5"/>
      <c r="Q70" s="51">
        <v>1</v>
      </c>
      <c r="R70" s="5"/>
      <c r="S70" s="5"/>
      <c r="T70" s="5"/>
      <c r="U70" s="5"/>
      <c r="W70" s="5"/>
      <c r="X70" s="5"/>
      <c r="Y70" s="5"/>
      <c r="Z70" s="5"/>
      <c r="AA70" s="5"/>
      <c r="AB70" s="5"/>
      <c r="AC70" s="5">
        <v>1</v>
      </c>
      <c r="AD70" s="5">
        <v>1</v>
      </c>
      <c r="AE70" s="9">
        <v>450</v>
      </c>
      <c r="AF70" s="14"/>
      <c r="AG70" s="11" t="s">
        <v>197</v>
      </c>
      <c r="AH70" s="11"/>
      <c r="AI70" s="11" t="s">
        <v>563</v>
      </c>
      <c r="AJ70" s="7"/>
      <c r="AK70" s="7"/>
      <c r="AL70" s="7"/>
      <c r="AM70" s="7"/>
      <c r="AN70" s="7"/>
      <c r="AO70" s="7"/>
      <c r="AP70" s="7"/>
    </row>
    <row r="71" spans="1:1605" s="36" customFormat="1" hidden="1">
      <c r="A71" s="36">
        <f t="shared" si="1"/>
        <v>68</v>
      </c>
      <c r="B71" s="39" t="s">
        <v>406</v>
      </c>
      <c r="C71" s="39" t="s">
        <v>407</v>
      </c>
      <c r="D71" s="40" t="s">
        <v>409</v>
      </c>
      <c r="E71" s="40" t="s">
        <v>408</v>
      </c>
      <c r="F71" s="40" t="s">
        <v>410</v>
      </c>
      <c r="G71" s="40" t="s">
        <v>161</v>
      </c>
      <c r="H71" s="40">
        <v>60102</v>
      </c>
      <c r="I71" s="40" t="s">
        <v>411</v>
      </c>
      <c r="J71" s="41" t="s">
        <v>415</v>
      </c>
      <c r="O71" s="37" t="s">
        <v>73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>
        <v>1</v>
      </c>
      <c r="AE71" s="42">
        <v>0</v>
      </c>
      <c r="AF71" s="36" t="s">
        <v>416</v>
      </c>
      <c r="AG71" s="43" t="s">
        <v>417</v>
      </c>
      <c r="AH71" s="43"/>
      <c r="AI71" s="43" t="s">
        <v>417</v>
      </c>
    </row>
    <row r="72" spans="1:1605">
      <c r="A72" s="7">
        <f t="shared" si="1"/>
        <v>69</v>
      </c>
      <c r="B72" s="47" t="s">
        <v>525</v>
      </c>
      <c r="C72" s="47" t="s">
        <v>435</v>
      </c>
      <c r="D72" s="50" t="s">
        <v>528</v>
      </c>
      <c r="E72" s="15" t="s">
        <v>531</v>
      </c>
      <c r="F72" s="15" t="s">
        <v>230</v>
      </c>
      <c r="G72" s="15" t="s">
        <v>177</v>
      </c>
      <c r="H72" s="15">
        <v>85027</v>
      </c>
      <c r="I72" s="15" t="s">
        <v>532</v>
      </c>
      <c r="J72" s="10" t="s">
        <v>530</v>
      </c>
      <c r="K72" s="7"/>
      <c r="L72" s="7"/>
      <c r="M72" s="7"/>
      <c r="N72" s="7"/>
      <c r="O72" s="8" t="s">
        <v>73</v>
      </c>
      <c r="P72" s="5"/>
      <c r="Q72" s="5"/>
      <c r="R72" s="51">
        <v>1</v>
      </c>
      <c r="S72" s="5"/>
      <c r="T72" s="5"/>
      <c r="U72" s="5"/>
      <c r="W72" s="5"/>
      <c r="X72" s="5"/>
      <c r="Y72" s="5"/>
      <c r="Z72" s="5"/>
      <c r="AA72" s="5"/>
      <c r="AB72" s="5">
        <v>1</v>
      </c>
      <c r="AC72" s="5">
        <v>1</v>
      </c>
      <c r="AD72" s="5">
        <v>1</v>
      </c>
      <c r="AE72" s="9">
        <v>350</v>
      </c>
      <c r="AF72" s="7"/>
      <c r="AG72" s="11" t="s">
        <v>197</v>
      </c>
      <c r="AH72" s="7"/>
      <c r="AI72" s="11" t="s">
        <v>563</v>
      </c>
      <c r="AJ72" s="7"/>
      <c r="AK72" s="7"/>
      <c r="AL72" s="7"/>
      <c r="AM72" s="7"/>
      <c r="AN72" s="7"/>
      <c r="AO72" s="7"/>
      <c r="AP72" s="7"/>
    </row>
    <row r="73" spans="1:1605">
      <c r="A73" s="7">
        <f t="shared" si="1"/>
        <v>70</v>
      </c>
      <c r="B73" s="47" t="s">
        <v>344</v>
      </c>
      <c r="C73" s="47" t="s">
        <v>13</v>
      </c>
      <c r="D73" s="50" t="s">
        <v>345</v>
      </c>
      <c r="E73" s="15" t="s">
        <v>346</v>
      </c>
      <c r="F73" s="15" t="s">
        <v>347</v>
      </c>
      <c r="G73" s="15" t="s">
        <v>348</v>
      </c>
      <c r="H73" s="15">
        <v>37939</v>
      </c>
      <c r="I73" s="15" t="s">
        <v>349</v>
      </c>
      <c r="J73" s="10" t="s">
        <v>350</v>
      </c>
      <c r="K73" s="7"/>
      <c r="L73" s="7"/>
      <c r="M73" s="7"/>
      <c r="N73" s="7"/>
      <c r="O73" s="8" t="s">
        <v>73</v>
      </c>
      <c r="P73" s="5"/>
      <c r="Q73" s="5"/>
      <c r="R73" s="51">
        <v>1</v>
      </c>
      <c r="S73" s="5"/>
      <c r="T73" s="5"/>
      <c r="U73" s="5"/>
      <c r="W73" s="5"/>
      <c r="X73" s="5"/>
      <c r="Y73" s="5"/>
      <c r="Z73" s="5"/>
      <c r="AA73" s="5"/>
      <c r="AB73" s="5"/>
      <c r="AC73" s="5">
        <v>1</v>
      </c>
      <c r="AD73" s="5">
        <v>1</v>
      </c>
      <c r="AE73" s="9">
        <v>0</v>
      </c>
      <c r="AF73" s="7" t="s">
        <v>188</v>
      </c>
      <c r="AG73" s="11" t="s">
        <v>197</v>
      </c>
      <c r="AH73" s="11"/>
      <c r="AI73" s="11" t="s">
        <v>563</v>
      </c>
      <c r="AJ73" s="7"/>
      <c r="AK73" s="7"/>
      <c r="AL73" s="7"/>
      <c r="AM73" s="7"/>
      <c r="AN73" s="7"/>
      <c r="AO73" s="7"/>
      <c r="AP73" s="7"/>
    </row>
    <row r="74" spans="1:1605">
      <c r="A74" s="7">
        <f t="shared" si="1"/>
        <v>71</v>
      </c>
      <c r="B74" s="47" t="s">
        <v>227</v>
      </c>
      <c r="C74" s="47" t="s">
        <v>228</v>
      </c>
      <c r="D74" s="50" t="s">
        <v>467</v>
      </c>
      <c r="E74" s="15" t="s">
        <v>229</v>
      </c>
      <c r="F74" s="15" t="s">
        <v>230</v>
      </c>
      <c r="G74" s="15" t="s">
        <v>177</v>
      </c>
      <c r="H74" s="15">
        <v>84040</v>
      </c>
      <c r="I74" s="15" t="s">
        <v>231</v>
      </c>
      <c r="J74" s="10" t="s">
        <v>232</v>
      </c>
      <c r="K74" s="7"/>
      <c r="L74" s="7"/>
      <c r="M74" s="7"/>
      <c r="N74" s="7"/>
      <c r="O74" s="8" t="s">
        <v>73</v>
      </c>
      <c r="P74" s="5"/>
      <c r="Q74" s="5"/>
      <c r="R74" s="51">
        <v>1</v>
      </c>
      <c r="S74" s="5"/>
      <c r="T74" s="5"/>
      <c r="U74" s="5"/>
      <c r="W74" s="5"/>
      <c r="X74" s="5"/>
      <c r="Y74" s="5"/>
      <c r="Z74" s="5"/>
      <c r="AA74" s="5">
        <v>1</v>
      </c>
      <c r="AB74" s="5">
        <v>1</v>
      </c>
      <c r="AC74" s="5">
        <v>1</v>
      </c>
      <c r="AD74" s="5">
        <v>1</v>
      </c>
      <c r="AE74" s="9">
        <v>450</v>
      </c>
      <c r="AF74" s="7"/>
      <c r="AG74" s="11" t="s">
        <v>197</v>
      </c>
      <c r="AH74" s="11"/>
      <c r="AI74" s="11" t="s">
        <v>563</v>
      </c>
      <c r="AJ74" s="7"/>
      <c r="AK74" s="7"/>
      <c r="AL74" s="7"/>
      <c r="AM74" s="7"/>
      <c r="AN74" s="7"/>
      <c r="AO74" s="7"/>
      <c r="AP74" s="7"/>
    </row>
    <row r="75" spans="1:1605">
      <c r="A75" s="7">
        <f t="shared" si="1"/>
        <v>72</v>
      </c>
      <c r="B75" s="47" t="s">
        <v>212</v>
      </c>
      <c r="C75" s="47" t="s">
        <v>211</v>
      </c>
      <c r="D75" s="50" t="s">
        <v>213</v>
      </c>
      <c r="E75" s="7" t="s">
        <v>214</v>
      </c>
      <c r="F75" s="7" t="s">
        <v>215</v>
      </c>
      <c r="G75" s="7" t="s">
        <v>167</v>
      </c>
      <c r="H75" s="7" t="s">
        <v>216</v>
      </c>
      <c r="I75" s="7" t="s">
        <v>217</v>
      </c>
      <c r="J75" s="7" t="s">
        <v>209</v>
      </c>
      <c r="K75" s="7"/>
      <c r="L75" s="7"/>
      <c r="M75" s="7"/>
      <c r="N75" s="7"/>
      <c r="O75" s="8" t="s">
        <v>73</v>
      </c>
      <c r="P75" s="5"/>
      <c r="Q75" s="51">
        <v>1</v>
      </c>
      <c r="R75" s="5"/>
      <c r="S75" s="5"/>
      <c r="T75" s="5"/>
      <c r="U75" s="5"/>
      <c r="W75" s="5"/>
      <c r="X75" s="5"/>
      <c r="Y75" s="5"/>
      <c r="Z75" s="5"/>
      <c r="AA75" s="5">
        <v>1</v>
      </c>
      <c r="AB75" s="5">
        <v>1</v>
      </c>
      <c r="AC75" s="5">
        <v>1</v>
      </c>
      <c r="AD75" s="5"/>
      <c r="AE75" s="9">
        <v>0</v>
      </c>
      <c r="AF75" s="14" t="s">
        <v>210</v>
      </c>
      <c r="AG75" s="11" t="s">
        <v>197</v>
      </c>
      <c r="AH75" s="11"/>
      <c r="AI75" s="11" t="s">
        <v>563</v>
      </c>
      <c r="AJ75" s="7"/>
      <c r="AK75" s="7"/>
      <c r="AL75" s="7"/>
      <c r="AM75" s="7"/>
      <c r="AN75" s="7"/>
      <c r="AO75" s="7"/>
      <c r="AP75" s="7"/>
    </row>
    <row r="76" spans="1:1605">
      <c r="A76" s="7">
        <f t="shared" si="1"/>
        <v>73</v>
      </c>
      <c r="B76" s="47" t="s">
        <v>201</v>
      </c>
      <c r="C76" s="47" t="s">
        <v>173</v>
      </c>
      <c r="D76" s="48" t="s">
        <v>191</v>
      </c>
      <c r="E76" s="7" t="s">
        <v>192</v>
      </c>
      <c r="F76" s="7" t="s">
        <v>193</v>
      </c>
      <c r="G76" s="7" t="s">
        <v>148</v>
      </c>
      <c r="H76" s="7">
        <v>53089</v>
      </c>
      <c r="I76" s="7" t="s">
        <v>194</v>
      </c>
      <c r="J76" s="10" t="s">
        <v>202</v>
      </c>
      <c r="K76" s="7"/>
      <c r="L76" s="7"/>
      <c r="M76" s="7"/>
      <c r="N76" s="7"/>
      <c r="O76" s="8" t="s">
        <v>73</v>
      </c>
      <c r="P76" s="5"/>
      <c r="Q76" s="5"/>
      <c r="R76" s="5"/>
      <c r="S76" s="51">
        <v>1</v>
      </c>
      <c r="T76" s="5"/>
      <c r="U76" s="5"/>
      <c r="W76" s="5"/>
      <c r="X76" s="5"/>
      <c r="Y76" s="5"/>
      <c r="Z76" s="5"/>
      <c r="AA76" s="5">
        <v>1</v>
      </c>
      <c r="AB76" s="5">
        <v>1</v>
      </c>
      <c r="AC76" s="5">
        <v>1</v>
      </c>
      <c r="AD76" s="5">
        <v>1</v>
      </c>
      <c r="AE76" s="9">
        <v>450</v>
      </c>
      <c r="AF76" s="14"/>
      <c r="AG76" s="11" t="s">
        <v>197</v>
      </c>
      <c r="AH76" s="11"/>
      <c r="AI76" s="11" t="s">
        <v>563</v>
      </c>
      <c r="AJ76" s="7"/>
      <c r="AK76" s="7"/>
      <c r="AL76" s="7"/>
      <c r="AM76" s="7"/>
      <c r="AN76" s="7"/>
      <c r="AO76" s="7"/>
      <c r="AP76" s="7"/>
    </row>
    <row r="77" spans="1:1605" s="36" customFormat="1" hidden="1">
      <c r="A77" s="36">
        <f t="shared" si="1"/>
        <v>74</v>
      </c>
      <c r="B77" s="39" t="s">
        <v>429</v>
      </c>
      <c r="C77" s="39" t="s">
        <v>79</v>
      </c>
      <c r="D77" s="40" t="s">
        <v>430</v>
      </c>
      <c r="E77" s="40" t="s">
        <v>431</v>
      </c>
      <c r="F77" s="40" t="s">
        <v>432</v>
      </c>
      <c r="G77" s="40" t="s">
        <v>51</v>
      </c>
      <c r="H77" s="40">
        <v>63103</v>
      </c>
      <c r="I77" s="40" t="s">
        <v>434</v>
      </c>
      <c r="J77" s="41" t="s">
        <v>433</v>
      </c>
      <c r="N77" s="36">
        <v>1</v>
      </c>
      <c r="O77" s="37" t="s">
        <v>73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>
        <v>1</v>
      </c>
      <c r="AB77" s="38"/>
      <c r="AC77" s="38"/>
      <c r="AD77" s="38"/>
      <c r="AE77" s="42">
        <v>0</v>
      </c>
      <c r="AF77" s="36" t="s">
        <v>74</v>
      </c>
      <c r="AG77" s="43" t="s">
        <v>417</v>
      </c>
      <c r="AH77" s="43"/>
      <c r="AI77" s="43" t="s">
        <v>417</v>
      </c>
    </row>
    <row r="78" spans="1:1605" s="36" customFormat="1" hidden="1">
      <c r="A78" s="36">
        <f t="shared" si="1"/>
        <v>75</v>
      </c>
      <c r="B78" s="39" t="s">
        <v>429</v>
      </c>
      <c r="C78" s="39" t="s">
        <v>47</v>
      </c>
      <c r="D78" s="40" t="s">
        <v>430</v>
      </c>
      <c r="E78" s="40" t="s">
        <v>431</v>
      </c>
      <c r="F78" s="40" t="s">
        <v>432</v>
      </c>
      <c r="G78" s="40" t="s">
        <v>51</v>
      </c>
      <c r="H78" s="40">
        <v>63103</v>
      </c>
      <c r="I78" s="40" t="s">
        <v>434</v>
      </c>
      <c r="J78" s="41" t="s">
        <v>446</v>
      </c>
      <c r="N78" s="36">
        <v>1</v>
      </c>
      <c r="O78" s="37" t="s">
        <v>73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>
        <v>1</v>
      </c>
      <c r="AB78" s="38"/>
      <c r="AC78" s="38"/>
      <c r="AD78" s="38"/>
      <c r="AE78" s="42">
        <v>0</v>
      </c>
      <c r="AF78" s="36" t="s">
        <v>74</v>
      </c>
      <c r="AG78" s="43" t="s">
        <v>417</v>
      </c>
      <c r="AH78" s="43"/>
      <c r="AI78" s="43" t="s">
        <v>417</v>
      </c>
    </row>
    <row r="79" spans="1:1605">
      <c r="A79" s="7">
        <f t="shared" si="1"/>
        <v>76</v>
      </c>
      <c r="B79" s="47" t="s">
        <v>438</v>
      </c>
      <c r="C79" s="47" t="s">
        <v>439</v>
      </c>
      <c r="D79" s="50" t="s">
        <v>440</v>
      </c>
      <c r="E79" s="15" t="s">
        <v>441</v>
      </c>
      <c r="F79" s="15" t="s">
        <v>442</v>
      </c>
      <c r="G79" s="15" t="s">
        <v>348</v>
      </c>
      <c r="H79" s="15">
        <v>37208</v>
      </c>
      <c r="I79" s="15" t="s">
        <v>444</v>
      </c>
      <c r="J79" s="10" t="s">
        <v>443</v>
      </c>
      <c r="K79" s="7"/>
      <c r="L79" s="7"/>
      <c r="M79" s="7"/>
      <c r="N79" s="7"/>
      <c r="O79" s="8" t="s">
        <v>73</v>
      </c>
      <c r="P79" s="5"/>
      <c r="Q79" s="5"/>
      <c r="R79" s="5"/>
      <c r="S79" s="5"/>
      <c r="T79" s="51">
        <v>1</v>
      </c>
      <c r="U79" s="5"/>
      <c r="W79" s="5"/>
      <c r="X79" s="5"/>
      <c r="Y79" s="5"/>
      <c r="Z79" s="5"/>
      <c r="AA79" s="5">
        <v>1</v>
      </c>
      <c r="AB79" s="5">
        <v>1</v>
      </c>
      <c r="AC79" s="5">
        <v>1</v>
      </c>
      <c r="AD79" s="5"/>
      <c r="AE79" s="9">
        <v>450</v>
      </c>
      <c r="AF79" s="7"/>
      <c r="AG79" s="11" t="s">
        <v>197</v>
      </c>
      <c r="AH79" s="11"/>
      <c r="AI79" s="11" t="s">
        <v>563</v>
      </c>
      <c r="AJ79" s="7"/>
      <c r="AK79" s="7"/>
      <c r="AL79" s="7"/>
      <c r="AM79" s="7"/>
      <c r="AN79" s="7"/>
      <c r="AO79" s="7"/>
      <c r="AP79" s="7"/>
    </row>
    <row r="80" spans="1:1605">
      <c r="A80" s="7">
        <f t="shared" si="1"/>
        <v>77</v>
      </c>
      <c r="B80" s="47" t="s">
        <v>307</v>
      </c>
      <c r="C80" s="47" t="s">
        <v>190</v>
      </c>
      <c r="D80" s="50" t="s">
        <v>308</v>
      </c>
      <c r="E80" s="15" t="s">
        <v>309</v>
      </c>
      <c r="F80" s="15" t="s">
        <v>310</v>
      </c>
      <c r="G80" s="15" t="s">
        <v>311</v>
      </c>
      <c r="H80" s="15">
        <v>30338</v>
      </c>
      <c r="I80" s="15" t="s">
        <v>312</v>
      </c>
      <c r="J80" s="10" t="s">
        <v>313</v>
      </c>
      <c r="K80" s="7"/>
      <c r="L80" s="7"/>
      <c r="M80" s="7"/>
      <c r="N80" s="7"/>
      <c r="O80" s="8" t="s">
        <v>73</v>
      </c>
      <c r="P80" s="5"/>
      <c r="Q80" s="5"/>
      <c r="R80" s="51">
        <v>1</v>
      </c>
      <c r="S80" s="5"/>
      <c r="T80" s="5"/>
      <c r="U80" s="5"/>
      <c r="W80" s="5"/>
      <c r="X80" s="5"/>
      <c r="Y80" s="5"/>
      <c r="Z80" s="5"/>
      <c r="AA80" s="5">
        <v>1</v>
      </c>
      <c r="AB80" s="5">
        <v>1</v>
      </c>
      <c r="AC80" s="5">
        <v>1</v>
      </c>
      <c r="AD80" s="5">
        <v>1</v>
      </c>
      <c r="AE80" s="9">
        <v>0</v>
      </c>
      <c r="AF80" s="7" t="s">
        <v>188</v>
      </c>
      <c r="AG80" s="11" t="s">
        <v>197</v>
      </c>
      <c r="AH80" s="11"/>
      <c r="AI80" s="11" t="s">
        <v>563</v>
      </c>
      <c r="AJ80" s="7"/>
      <c r="AK80" s="7"/>
      <c r="AL80" s="7"/>
      <c r="AM80" s="7"/>
      <c r="AN80" s="7"/>
      <c r="AO80" s="7"/>
      <c r="AP80" s="7"/>
    </row>
    <row r="81" spans="1:42">
      <c r="A81" s="7">
        <f t="shared" si="1"/>
        <v>78</v>
      </c>
      <c r="B81" s="47" t="s">
        <v>247</v>
      </c>
      <c r="C81" s="47" t="s">
        <v>246</v>
      </c>
      <c r="D81" s="48" t="s">
        <v>248</v>
      </c>
      <c r="E81" s="7" t="s">
        <v>249</v>
      </c>
      <c r="F81" s="7" t="s">
        <v>50</v>
      </c>
      <c r="G81" s="7" t="s">
        <v>51</v>
      </c>
      <c r="H81" s="7">
        <v>63021</v>
      </c>
      <c r="I81" s="7" t="s">
        <v>250</v>
      </c>
      <c r="J81" s="10" t="s">
        <v>256</v>
      </c>
      <c r="K81" s="47" t="s">
        <v>553</v>
      </c>
      <c r="L81" s="7"/>
      <c r="M81" s="7"/>
      <c r="N81" s="7">
        <v>2</v>
      </c>
      <c r="O81" s="8">
        <v>1</v>
      </c>
      <c r="P81" s="5"/>
      <c r="Q81" s="5"/>
      <c r="R81" s="51">
        <v>1</v>
      </c>
      <c r="S81" s="5"/>
      <c r="T81" s="5"/>
      <c r="U81" s="5"/>
      <c r="W81" s="5"/>
      <c r="X81" s="51">
        <v>1</v>
      </c>
      <c r="Y81" s="5"/>
      <c r="Z81" s="5"/>
      <c r="AA81" s="5">
        <v>2</v>
      </c>
      <c r="AB81" s="5">
        <v>2</v>
      </c>
      <c r="AC81" s="5">
        <v>2</v>
      </c>
      <c r="AD81" s="5">
        <v>2</v>
      </c>
      <c r="AE81" s="9">
        <v>865</v>
      </c>
      <c r="AF81" s="7" t="s">
        <v>74</v>
      </c>
      <c r="AG81" s="11" t="s">
        <v>197</v>
      </c>
      <c r="AH81" s="11"/>
      <c r="AI81" s="11" t="s">
        <v>563</v>
      </c>
      <c r="AJ81" s="7"/>
      <c r="AK81" s="7"/>
      <c r="AL81" s="7"/>
      <c r="AM81" s="7"/>
      <c r="AN81" s="7"/>
      <c r="AO81" s="7"/>
      <c r="AP81" s="7"/>
    </row>
    <row r="82" spans="1:42">
      <c r="A82" s="7">
        <f t="shared" si="1"/>
        <v>79</v>
      </c>
      <c r="B82" s="47" t="s">
        <v>533</v>
      </c>
      <c r="C82" s="47" t="s">
        <v>534</v>
      </c>
      <c r="D82" s="50" t="s">
        <v>535</v>
      </c>
      <c r="E82" s="15" t="s">
        <v>536</v>
      </c>
      <c r="F82" s="15" t="s">
        <v>537</v>
      </c>
      <c r="G82" s="15" t="s">
        <v>148</v>
      </c>
      <c r="H82" s="15">
        <v>53186</v>
      </c>
      <c r="I82" s="15" t="s">
        <v>538</v>
      </c>
      <c r="J82" s="10" t="s">
        <v>539</v>
      </c>
      <c r="K82" s="7"/>
      <c r="L82" s="7"/>
      <c r="M82" s="7"/>
      <c r="N82" s="7"/>
      <c r="O82" s="8" t="s">
        <v>73</v>
      </c>
      <c r="P82" s="5"/>
      <c r="Q82" s="5"/>
      <c r="R82" s="5"/>
      <c r="S82" s="51">
        <v>1</v>
      </c>
      <c r="T82" s="5"/>
      <c r="U82" s="5"/>
      <c r="W82" s="5"/>
      <c r="X82" s="5"/>
      <c r="Y82" s="5"/>
      <c r="Z82" s="5"/>
      <c r="AA82" s="5">
        <v>1</v>
      </c>
      <c r="AB82" s="5">
        <v>1</v>
      </c>
      <c r="AC82" s="5">
        <v>1</v>
      </c>
      <c r="AD82" s="5">
        <v>1</v>
      </c>
      <c r="AE82" s="9">
        <v>450</v>
      </c>
      <c r="AF82" s="7"/>
      <c r="AG82" s="11" t="s">
        <v>197</v>
      </c>
      <c r="AH82" s="7"/>
      <c r="AI82" s="11" t="s">
        <v>563</v>
      </c>
      <c r="AJ82" s="7"/>
      <c r="AK82" s="7"/>
      <c r="AL82" s="7"/>
      <c r="AM82" s="7"/>
      <c r="AN82" s="7"/>
      <c r="AO82" s="7"/>
      <c r="AP82" s="7"/>
    </row>
    <row r="83" spans="1:42">
      <c r="A83" s="7">
        <f t="shared" si="1"/>
        <v>80</v>
      </c>
      <c r="B83" s="47" t="s">
        <v>278</v>
      </c>
      <c r="C83" s="47" t="s">
        <v>279</v>
      </c>
      <c r="D83" s="50" t="s">
        <v>280</v>
      </c>
      <c r="E83" s="15" t="s">
        <v>281</v>
      </c>
      <c r="F83" s="15" t="s">
        <v>282</v>
      </c>
      <c r="G83" s="15" t="s">
        <v>283</v>
      </c>
      <c r="H83" s="15">
        <v>15241</v>
      </c>
      <c r="I83" s="15" t="s">
        <v>284</v>
      </c>
      <c r="J83" s="10" t="s">
        <v>285</v>
      </c>
      <c r="K83" s="7"/>
      <c r="L83" s="7"/>
      <c r="M83" s="7"/>
      <c r="N83" s="7"/>
      <c r="O83" s="8" t="s">
        <v>73</v>
      </c>
      <c r="P83" s="5"/>
      <c r="Q83" s="5"/>
      <c r="R83" s="5"/>
      <c r="S83" s="51">
        <v>1</v>
      </c>
      <c r="T83" s="5"/>
      <c r="U83" s="5"/>
      <c r="W83" s="5"/>
      <c r="X83" s="5"/>
      <c r="Y83" s="5"/>
      <c r="Z83" s="5"/>
      <c r="AA83" s="5">
        <v>1</v>
      </c>
      <c r="AB83" s="5">
        <v>1</v>
      </c>
      <c r="AC83" s="5">
        <v>1</v>
      </c>
      <c r="AD83" s="5">
        <v>1</v>
      </c>
      <c r="AE83" s="9">
        <v>450</v>
      </c>
      <c r="AF83" s="7"/>
      <c r="AG83" s="11" t="s">
        <v>197</v>
      </c>
      <c r="AH83" s="11" t="s">
        <v>197</v>
      </c>
      <c r="AI83" s="11" t="s">
        <v>563</v>
      </c>
      <c r="AJ83" s="7"/>
      <c r="AK83" s="7"/>
      <c r="AL83" s="7"/>
      <c r="AM83" s="7"/>
      <c r="AN83" s="7"/>
      <c r="AO83" s="7"/>
      <c r="AP83" s="7"/>
    </row>
    <row r="84" spans="1:42">
      <c r="A84" s="7">
        <f t="shared" si="1"/>
        <v>81</v>
      </c>
      <c r="B84" s="47" t="s">
        <v>172</v>
      </c>
      <c r="C84" s="47" t="s">
        <v>173</v>
      </c>
      <c r="D84" s="48" t="s">
        <v>174</v>
      </c>
      <c r="E84" s="7" t="s">
        <v>175</v>
      </c>
      <c r="F84" s="7" t="s">
        <v>176</v>
      </c>
      <c r="G84" s="7" t="s">
        <v>177</v>
      </c>
      <c r="H84" s="7">
        <v>85335</v>
      </c>
      <c r="I84" s="7" t="s">
        <v>178</v>
      </c>
      <c r="J84" s="7" t="s">
        <v>180</v>
      </c>
      <c r="K84" s="48" t="s">
        <v>181</v>
      </c>
      <c r="L84" s="10" t="s">
        <v>179</v>
      </c>
      <c r="M84" s="10"/>
      <c r="N84" s="10"/>
      <c r="O84" s="8">
        <v>1</v>
      </c>
      <c r="P84" s="5"/>
      <c r="Q84" s="5"/>
      <c r="R84" s="5"/>
      <c r="S84" s="5"/>
      <c r="T84" s="51">
        <v>1</v>
      </c>
      <c r="U84" s="5"/>
      <c r="W84" s="5"/>
      <c r="X84" s="5"/>
      <c r="Y84" s="5"/>
      <c r="Z84" s="51">
        <v>1</v>
      </c>
      <c r="AA84" s="5">
        <v>2</v>
      </c>
      <c r="AB84" s="5">
        <v>2</v>
      </c>
      <c r="AC84" s="5">
        <v>2</v>
      </c>
      <c r="AD84" s="5">
        <v>2</v>
      </c>
      <c r="AE84" s="9">
        <v>800</v>
      </c>
      <c r="AF84" s="14"/>
      <c r="AG84" s="11" t="s">
        <v>197</v>
      </c>
      <c r="AH84" s="11" t="s">
        <v>197</v>
      </c>
      <c r="AI84" s="11" t="s">
        <v>563</v>
      </c>
      <c r="AJ84" s="7"/>
      <c r="AK84" s="7"/>
      <c r="AL84" s="7"/>
      <c r="AM84" s="7"/>
      <c r="AN84" s="7"/>
      <c r="AO84" s="7"/>
      <c r="AP84" s="7"/>
    </row>
    <row r="85" spans="1:42">
      <c r="A85" s="7">
        <f t="shared" si="1"/>
        <v>82</v>
      </c>
      <c r="B85" s="47" t="s">
        <v>105</v>
      </c>
      <c r="C85" s="47" t="s">
        <v>13</v>
      </c>
      <c r="D85" s="48" t="s">
        <v>106</v>
      </c>
      <c r="E85" s="7" t="s">
        <v>107</v>
      </c>
      <c r="F85" s="7" t="s">
        <v>108</v>
      </c>
      <c r="G85" s="7" t="s">
        <v>51</v>
      </c>
      <c r="H85" s="7">
        <v>63301</v>
      </c>
      <c r="I85" s="7" t="s">
        <v>109</v>
      </c>
      <c r="J85" s="10" t="s">
        <v>110</v>
      </c>
      <c r="K85" s="7"/>
      <c r="L85" s="7"/>
      <c r="M85" s="7"/>
      <c r="N85" s="7"/>
      <c r="O85" s="8" t="s">
        <v>73</v>
      </c>
      <c r="P85" s="5"/>
      <c r="Q85" s="5"/>
      <c r="R85" s="5"/>
      <c r="S85" s="51">
        <v>1</v>
      </c>
      <c r="T85" s="5"/>
      <c r="U85" s="5"/>
      <c r="W85" s="5"/>
      <c r="X85" s="5"/>
      <c r="Y85" s="5"/>
      <c r="Z85" s="5"/>
      <c r="AA85" s="5">
        <v>1</v>
      </c>
      <c r="AB85" s="5">
        <v>1</v>
      </c>
      <c r="AC85" s="5">
        <v>1</v>
      </c>
      <c r="AD85" s="5"/>
      <c r="AE85" s="9">
        <v>450</v>
      </c>
      <c r="AF85" s="14"/>
      <c r="AG85" s="11" t="s">
        <v>197</v>
      </c>
      <c r="AH85" s="11"/>
      <c r="AI85" s="11" t="s">
        <v>563</v>
      </c>
      <c r="AJ85" s="7"/>
      <c r="AK85" s="7"/>
      <c r="AL85" s="7"/>
      <c r="AM85" s="7"/>
      <c r="AN85" s="7"/>
      <c r="AO85" s="7"/>
      <c r="AP85" s="7"/>
    </row>
    <row r="86" spans="1:42">
      <c r="A86" s="7">
        <f t="shared" si="1"/>
        <v>83</v>
      </c>
      <c r="B86" s="47" t="s">
        <v>79</v>
      </c>
      <c r="C86" s="47" t="s">
        <v>203</v>
      </c>
      <c r="D86" s="48" t="s">
        <v>204</v>
      </c>
      <c r="E86" s="7" t="s">
        <v>205</v>
      </c>
      <c r="F86" s="7" t="s">
        <v>206</v>
      </c>
      <c r="G86" s="7" t="s">
        <v>207</v>
      </c>
      <c r="H86" s="7">
        <v>20171</v>
      </c>
      <c r="I86" s="7" t="s">
        <v>208</v>
      </c>
      <c r="J86" s="7" t="s">
        <v>209</v>
      </c>
      <c r="K86" s="7"/>
      <c r="L86" s="7"/>
      <c r="M86" s="7"/>
      <c r="N86" s="7"/>
      <c r="O86" s="8" t="s">
        <v>73</v>
      </c>
      <c r="P86" s="5"/>
      <c r="Q86" s="5"/>
      <c r="R86" s="51">
        <v>1</v>
      </c>
      <c r="S86" s="5"/>
      <c r="T86" s="5"/>
      <c r="U86" s="5"/>
      <c r="W86" s="5"/>
      <c r="X86" s="5"/>
      <c r="Y86" s="5"/>
      <c r="Z86" s="5"/>
      <c r="AA86" s="5"/>
      <c r="AB86" s="5">
        <v>1</v>
      </c>
      <c r="AC86" s="5">
        <v>1</v>
      </c>
      <c r="AD86" s="5"/>
      <c r="AE86" s="9">
        <v>0</v>
      </c>
      <c r="AF86" s="14" t="s">
        <v>210</v>
      </c>
      <c r="AG86" s="11" t="s">
        <v>197</v>
      </c>
      <c r="AH86" s="11"/>
      <c r="AI86" s="11" t="s">
        <v>563</v>
      </c>
      <c r="AJ86" s="7"/>
      <c r="AK86" s="7"/>
      <c r="AL86" s="7"/>
      <c r="AM86" s="7"/>
      <c r="AN86" s="7"/>
      <c r="AO86" s="7"/>
      <c r="AP86" s="7"/>
    </row>
    <row r="87" spans="1:42">
      <c r="A87" s="7">
        <f t="shared" si="1"/>
        <v>84</v>
      </c>
      <c r="B87" s="47" t="s">
        <v>156</v>
      </c>
      <c r="C87" s="47" t="s">
        <v>157</v>
      </c>
      <c r="D87" s="48" t="s">
        <v>158</v>
      </c>
      <c r="E87" s="7" t="s">
        <v>159</v>
      </c>
      <c r="F87" s="7" t="s">
        <v>160</v>
      </c>
      <c r="G87" s="7" t="s">
        <v>161</v>
      </c>
      <c r="H87" s="7">
        <v>60018</v>
      </c>
      <c r="I87" s="7" t="s">
        <v>163</v>
      </c>
      <c r="J87" s="7" t="s">
        <v>171</v>
      </c>
      <c r="K87" s="48" t="s">
        <v>162</v>
      </c>
      <c r="L87" s="7" t="s">
        <v>171</v>
      </c>
      <c r="M87" s="7"/>
      <c r="N87" s="7"/>
      <c r="O87" s="8">
        <v>1</v>
      </c>
      <c r="P87" s="5"/>
      <c r="Q87" s="5"/>
      <c r="R87" s="5"/>
      <c r="S87" s="51">
        <v>1</v>
      </c>
      <c r="T87" s="5"/>
      <c r="U87" s="5"/>
      <c r="W87" s="5"/>
      <c r="X87" s="5"/>
      <c r="Y87" s="51">
        <v>1</v>
      </c>
      <c r="Z87" s="5"/>
      <c r="AA87" s="5">
        <v>2</v>
      </c>
      <c r="AB87" s="5">
        <v>2</v>
      </c>
      <c r="AC87" s="5">
        <v>2</v>
      </c>
      <c r="AD87" s="5">
        <v>2</v>
      </c>
      <c r="AE87" s="9">
        <v>865</v>
      </c>
      <c r="AF87" s="14"/>
      <c r="AG87" s="11" t="s">
        <v>197</v>
      </c>
      <c r="AH87" s="11" t="s">
        <v>197</v>
      </c>
      <c r="AI87" s="11" t="s">
        <v>563</v>
      </c>
      <c r="AJ87" s="7"/>
      <c r="AK87" s="7"/>
      <c r="AL87" s="7"/>
      <c r="AM87" s="7"/>
      <c r="AN87" s="7"/>
      <c r="AO87" s="7"/>
      <c r="AP87" s="16"/>
    </row>
    <row r="88" spans="1:42">
      <c r="A88" s="7">
        <f t="shared" si="1"/>
        <v>85</v>
      </c>
      <c r="B88" s="47" t="s">
        <v>510</v>
      </c>
      <c r="C88" s="47" t="s">
        <v>505</v>
      </c>
      <c r="D88" s="50" t="s">
        <v>506</v>
      </c>
      <c r="E88" s="15" t="s">
        <v>507</v>
      </c>
      <c r="F88" s="15" t="s">
        <v>176</v>
      </c>
      <c r="G88" s="15" t="s">
        <v>177</v>
      </c>
      <c r="H88" s="15">
        <v>85335</v>
      </c>
      <c r="I88" s="15" t="s">
        <v>508</v>
      </c>
      <c r="J88" s="10" t="s">
        <v>509</v>
      </c>
      <c r="K88" s="7"/>
      <c r="L88" s="7"/>
      <c r="M88" s="7"/>
      <c r="N88" s="7"/>
      <c r="O88" s="8" t="s">
        <v>73</v>
      </c>
      <c r="P88" s="5"/>
      <c r="Q88" s="5"/>
      <c r="R88" s="51">
        <v>1</v>
      </c>
      <c r="S88" s="5"/>
      <c r="T88" s="5"/>
      <c r="U88" s="5"/>
      <c r="W88" s="5"/>
      <c r="X88" s="5"/>
      <c r="Y88" s="5"/>
      <c r="Z88" s="5"/>
      <c r="AA88" s="5">
        <v>1</v>
      </c>
      <c r="AB88" s="5">
        <v>1</v>
      </c>
      <c r="AC88" s="5">
        <v>1</v>
      </c>
      <c r="AD88" s="5">
        <v>1</v>
      </c>
      <c r="AE88" s="9">
        <v>450</v>
      </c>
      <c r="AF88" s="7"/>
      <c r="AG88" s="11" t="s">
        <v>197</v>
      </c>
      <c r="AH88" s="7"/>
      <c r="AI88" s="11" t="s">
        <v>563</v>
      </c>
      <c r="AJ88" s="7"/>
      <c r="AK88" s="7"/>
      <c r="AL88" s="7"/>
      <c r="AM88" s="7"/>
      <c r="AN88" s="7"/>
      <c r="AO88" s="7"/>
      <c r="AP88" s="7"/>
    </row>
    <row r="89" spans="1:42">
      <c r="A89" s="7">
        <f t="shared" si="1"/>
        <v>86</v>
      </c>
      <c r="B89" s="47" t="s">
        <v>265</v>
      </c>
      <c r="C89" s="47" t="s">
        <v>264</v>
      </c>
      <c r="D89" s="50" t="s">
        <v>266</v>
      </c>
      <c r="E89" s="15" t="s">
        <v>267</v>
      </c>
      <c r="F89" s="15" t="s">
        <v>268</v>
      </c>
      <c r="G89" s="15" t="s">
        <v>161</v>
      </c>
      <c r="H89" s="15">
        <v>60012</v>
      </c>
      <c r="I89" s="15" t="s">
        <v>269</v>
      </c>
      <c r="J89" s="10" t="s">
        <v>270</v>
      </c>
      <c r="K89" s="7"/>
      <c r="L89" s="7"/>
      <c r="M89" s="7"/>
      <c r="N89" s="7"/>
      <c r="O89" s="8" t="s">
        <v>73</v>
      </c>
      <c r="P89" s="5"/>
      <c r="Q89" s="5"/>
      <c r="R89" s="5"/>
      <c r="S89" s="51">
        <v>1</v>
      </c>
      <c r="T89" s="5"/>
      <c r="U89" s="5"/>
      <c r="W89" s="5"/>
      <c r="X89" s="5"/>
      <c r="Y89" s="5"/>
      <c r="Z89" s="5"/>
      <c r="AA89" s="5">
        <v>1</v>
      </c>
      <c r="AB89" s="5">
        <v>1</v>
      </c>
      <c r="AC89" s="5">
        <v>1</v>
      </c>
      <c r="AD89" s="5">
        <v>1</v>
      </c>
      <c r="AE89" s="9">
        <v>450</v>
      </c>
      <c r="AF89" s="7"/>
      <c r="AG89" s="11" t="s">
        <v>197</v>
      </c>
      <c r="AH89" s="11" t="s">
        <v>197</v>
      </c>
      <c r="AI89" s="11" t="s">
        <v>563</v>
      </c>
      <c r="AJ89" s="7"/>
      <c r="AK89" s="7"/>
      <c r="AL89" s="7"/>
      <c r="AM89" s="7"/>
      <c r="AN89" s="7"/>
      <c r="AO89" s="7"/>
      <c r="AP89" s="7"/>
    </row>
    <row r="90" spans="1:42">
      <c r="A90" s="7">
        <f t="shared" si="1"/>
        <v>87</v>
      </c>
      <c r="B90" s="20"/>
      <c r="C90" s="20"/>
      <c r="D90" s="15"/>
      <c r="E90" s="15"/>
      <c r="F90" s="15"/>
      <c r="G90" s="15"/>
      <c r="H90" s="15"/>
      <c r="I90" s="15"/>
      <c r="J90" s="10"/>
      <c r="K90" s="7"/>
      <c r="L90" s="7"/>
      <c r="M90" s="7"/>
      <c r="N90" s="7"/>
      <c r="O90" s="8"/>
      <c r="P90" s="5"/>
      <c r="Q90" s="5"/>
      <c r="R90" s="5"/>
      <c r="S90" s="5"/>
      <c r="T90" s="5"/>
      <c r="U90" s="5"/>
      <c r="W90" s="5"/>
      <c r="X90" s="5"/>
      <c r="Y90" s="5"/>
      <c r="Z90" s="5"/>
      <c r="AA90" s="5"/>
      <c r="AB90" s="5"/>
      <c r="AC90" s="5"/>
      <c r="AD90" s="5"/>
      <c r="AE90" s="9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>
      <c r="A91" s="7">
        <f t="shared" si="1"/>
        <v>88</v>
      </c>
      <c r="B91" s="20"/>
      <c r="C91" s="20"/>
      <c r="D91" s="15"/>
      <c r="E91" s="15"/>
      <c r="F91" s="15"/>
      <c r="G91" s="15"/>
      <c r="H91" s="15"/>
      <c r="I91" s="15"/>
      <c r="J91" s="10"/>
      <c r="K91" s="7"/>
      <c r="L91" s="7"/>
      <c r="M91" s="7"/>
      <c r="N91" s="7"/>
      <c r="O91" s="8"/>
      <c r="P91" s="5"/>
      <c r="Q91" s="5"/>
      <c r="R91" s="5"/>
      <c r="S91" s="5"/>
      <c r="T91" s="5"/>
      <c r="U91" s="5"/>
      <c r="W91" s="5"/>
      <c r="X91" s="5"/>
      <c r="Y91" s="5"/>
      <c r="Z91" s="5"/>
      <c r="AA91" s="5"/>
      <c r="AB91" s="5"/>
      <c r="AC91" s="5"/>
      <c r="AD91" s="5"/>
      <c r="AE91" s="9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>
      <c r="A92" s="7">
        <f t="shared" si="1"/>
        <v>89</v>
      </c>
      <c r="B92" s="20"/>
      <c r="C92" s="20"/>
      <c r="D92" s="15"/>
      <c r="E92" s="15"/>
      <c r="F92" s="15"/>
      <c r="G92" s="15"/>
      <c r="H92" s="15"/>
      <c r="I92" s="15"/>
      <c r="J92" s="10"/>
      <c r="K92" s="7"/>
      <c r="L92" s="7"/>
      <c r="M92" s="7"/>
      <c r="N92" s="7"/>
      <c r="O92" s="8"/>
      <c r="P92" s="5"/>
      <c r="Q92" s="5"/>
      <c r="R92" s="5"/>
      <c r="S92" s="5"/>
      <c r="T92" s="5"/>
      <c r="U92" s="5"/>
      <c r="W92" s="5"/>
      <c r="X92" s="5"/>
      <c r="Y92" s="5"/>
      <c r="Z92" s="5"/>
      <c r="AA92" s="5"/>
      <c r="AB92" s="5"/>
      <c r="AC92" s="5"/>
      <c r="AD92" s="5"/>
      <c r="AE92" s="9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>
      <c r="A93" s="7">
        <f t="shared" si="1"/>
        <v>90</v>
      </c>
      <c r="B93" s="20"/>
      <c r="C93" s="20"/>
      <c r="D93" s="15"/>
      <c r="E93" s="15"/>
      <c r="F93" s="15"/>
      <c r="G93" s="15"/>
      <c r="H93" s="15"/>
      <c r="I93" s="15"/>
      <c r="J93" s="10"/>
      <c r="K93" s="7"/>
      <c r="L93" s="7"/>
      <c r="M93" s="7"/>
      <c r="N93" s="7"/>
      <c r="O93" s="8"/>
      <c r="P93" s="5"/>
      <c r="Q93" s="5"/>
      <c r="R93" s="5"/>
      <c r="S93" s="5"/>
      <c r="T93" s="5"/>
      <c r="U93" s="5"/>
      <c r="W93" s="5"/>
      <c r="X93" s="5"/>
      <c r="Y93" s="5"/>
      <c r="Z93" s="5"/>
      <c r="AA93" s="5"/>
      <c r="AB93" s="5"/>
      <c r="AC93" s="5"/>
      <c r="AD93" s="5"/>
      <c r="AE93" s="9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3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s="23" customFormat="1">
      <c r="B95" s="12"/>
      <c r="L95" s="26" t="s">
        <v>45</v>
      </c>
      <c r="M95" s="26"/>
      <c r="N95" s="26"/>
      <c r="O95" s="27">
        <f t="shared" ref="O95:U95" si="2">SUM(O4:O94)</f>
        <v>11</v>
      </c>
      <c r="P95" s="27">
        <f t="shared" si="2"/>
        <v>2</v>
      </c>
      <c r="Q95" s="27">
        <f t="shared" si="2"/>
        <v>6</v>
      </c>
      <c r="R95" s="27">
        <f t="shared" si="2"/>
        <v>22</v>
      </c>
      <c r="S95" s="27">
        <f t="shared" si="2"/>
        <v>20</v>
      </c>
      <c r="T95" s="27">
        <f t="shared" si="2"/>
        <v>8</v>
      </c>
      <c r="U95" s="27">
        <f t="shared" si="2"/>
        <v>2</v>
      </c>
      <c r="V95" s="11"/>
      <c r="W95" s="27">
        <f t="shared" ref="W95:AE95" si="3">SUM(W4:W94)</f>
        <v>4</v>
      </c>
      <c r="X95" s="27">
        <f t="shared" si="3"/>
        <v>4</v>
      </c>
      <c r="Y95" s="27">
        <f t="shared" si="3"/>
        <v>4</v>
      </c>
      <c r="Z95" s="27">
        <f t="shared" si="3"/>
        <v>2</v>
      </c>
      <c r="AA95" s="27">
        <f t="shared" si="3"/>
        <v>86</v>
      </c>
      <c r="AB95" s="27">
        <f t="shared" si="3"/>
        <v>75</v>
      </c>
      <c r="AC95" s="27">
        <f t="shared" si="3"/>
        <v>77</v>
      </c>
      <c r="AD95" s="27">
        <f t="shared" si="3"/>
        <v>71</v>
      </c>
      <c r="AE95" s="28">
        <f t="shared" si="3"/>
        <v>25385</v>
      </c>
    </row>
  </sheetData>
  <mergeCells count="2">
    <mergeCell ref="P2:U2"/>
    <mergeCell ref="W2:Z2"/>
  </mergeCells>
  <hyperlinks>
    <hyperlink ref="J29" r:id="rId1"/>
    <hyperlink ref="L29" r:id="rId2"/>
    <hyperlink ref="J4" r:id="rId3"/>
    <hyperlink ref="L4" r:id="rId4"/>
    <hyperlink ref="J39" r:id="rId5"/>
    <hyperlink ref="J36" r:id="rId6"/>
    <hyperlink ref="J32" r:id="rId7"/>
    <hyperlink ref="J70" r:id="rId8"/>
    <hyperlink ref="J54" r:id="rId9"/>
    <hyperlink ref="J16" r:id="rId10"/>
    <hyperlink ref="J57" r:id="rId11"/>
    <hyperlink ref="J66" r:id="rId12"/>
    <hyperlink ref="L66" r:id="rId13"/>
    <hyperlink ref="J85" r:id="rId14"/>
    <hyperlink ref="J43" r:id="rId15"/>
    <hyperlink ref="J42" r:id="rId16"/>
    <hyperlink ref="J60" r:id="rId17"/>
    <hyperlink ref="L60" r:id="rId18"/>
    <hyperlink ref="J48" r:id="rId19"/>
    <hyperlink ref="L48" r:id="rId20"/>
    <hyperlink ref="J50" r:id="rId21"/>
    <hyperlink ref="L50" r:id="rId22"/>
    <hyperlink ref="J49" r:id="rId23"/>
    <hyperlink ref="L49" r:id="rId24"/>
    <hyperlink ref="L84" r:id="rId25"/>
    <hyperlink ref="J45" r:id="rId26"/>
    <hyperlink ref="J53" r:id="rId27"/>
    <hyperlink ref="J27" r:id="rId28"/>
    <hyperlink ref="J76" r:id="rId29"/>
    <hyperlink ref="J62" r:id="rId30"/>
    <hyperlink ref="L62" r:id="rId31"/>
    <hyperlink ref="J74" r:id="rId32"/>
    <hyperlink ref="J51" r:id="rId33"/>
    <hyperlink ref="J25" r:id="rId34"/>
    <hyperlink ref="J46" r:id="rId35"/>
    <hyperlink ref="J37" r:id="rId36"/>
    <hyperlink ref="J89" r:id="rId37"/>
    <hyperlink ref="J17" r:id="rId38"/>
    <hyperlink ref="J83" r:id="rId39"/>
    <hyperlink ref="J10" r:id="rId40"/>
    <hyperlink ref="J52" r:id="rId41"/>
    <hyperlink ref="J12" r:id="rId42"/>
    <hyperlink ref="J40" r:id="rId43"/>
    <hyperlink ref="J47" r:id="rId44"/>
    <hyperlink ref="J44" r:id="rId45"/>
    <hyperlink ref="J23" r:id="rId46"/>
    <hyperlink ref="J69" r:id="rId47"/>
    <hyperlink ref="J73" r:id="rId48"/>
    <hyperlink ref="J14" r:id="rId49"/>
    <hyperlink ref="J19" r:id="rId50"/>
    <hyperlink ref="J65" r:id="rId51"/>
    <hyperlink ref="J26" r:id="rId52"/>
    <hyperlink ref="J58" r:id="rId53"/>
    <hyperlink ref="J33" r:id="rId54"/>
    <hyperlink ref="J78" r:id="rId55"/>
    <hyperlink ref="J38" r:id="rId56"/>
    <hyperlink ref="J30" r:id="rId57"/>
    <hyperlink ref="J31" r:id="rId58"/>
    <hyperlink ref="J59" r:id="rId59"/>
    <hyperlink ref="J67" r:id="rId60"/>
    <hyperlink ref="J88" r:id="rId61"/>
    <hyperlink ref="J13" r:id="rId62"/>
    <hyperlink ref="J8" r:id="rId63"/>
    <hyperlink ref="J63" r:id="rId64"/>
    <hyperlink ref="J82" r:id="rId65"/>
    <hyperlink ref="J56" r:id="rId66"/>
    <hyperlink ref="J6" r:id="rId67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SDS Product Information</vt:lpstr>
      <vt:lpstr>T-Shirts Bag Labels Check</vt:lpstr>
    </vt:vector>
  </TitlesOfParts>
  <Company>MCAA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Cook</dc:creator>
  <cp:lastModifiedBy>Jeff Buczkiewicz</cp:lastModifiedBy>
  <cp:lastPrinted>2014-09-03T20:37:36Z</cp:lastPrinted>
  <dcterms:created xsi:type="dcterms:W3CDTF">2014-07-10T15:25:34Z</dcterms:created>
  <dcterms:modified xsi:type="dcterms:W3CDTF">2015-07-02T16:11:32Z</dcterms:modified>
</cp:coreProperties>
</file>